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685C808E-BB20-47D8-828D-99EC96C766F9}" xr6:coauthVersionLast="47" xr6:coauthVersionMax="47" xr10:uidLastSave="{00000000-0000-0000-0000-000000000000}"/>
  <bookViews>
    <workbookView xWindow="-120" yWindow="-120" windowWidth="29040" windowHeight="15840" tabRatio="699" xr2:uid="{00000000-000D-0000-FFFF-FFFF00000000}"/>
  </bookViews>
  <sheets>
    <sheet name="1.수출입통관실적" sheetId="25" r:id="rId1"/>
    <sheet name="1-1.수출실적" sheetId="28" r:id="rId2"/>
    <sheet name="1-2.수입실적" sheetId="16" r:id="rId3"/>
  </sheets>
  <definedNames>
    <definedName name="aaa">#REF!</definedName>
    <definedName name="_xlnm.Print_Area" localSheetId="0">'1.수출입통관실적'!$A$1:$E$11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6" l="1"/>
  <c r="B9" i="28"/>
  <c r="B9" i="25"/>
  <c r="E9" i="25"/>
</calcChain>
</file>

<file path=xl/sharedStrings.xml><?xml version="1.0" encoding="utf-8"?>
<sst xmlns="http://schemas.openxmlformats.org/spreadsheetml/2006/main" count="49" uniqueCount="34">
  <si>
    <t>Source : Korea International Trade Association</t>
  </si>
  <si>
    <t>식품 및
산 동 물
Foods and live animals</t>
    <phoneticPr fontId="4" type="noConversion"/>
  </si>
  <si>
    <t>화학물 및 
관련제품
Chemicals
and
related products</t>
    <phoneticPr fontId="4" type="noConversion"/>
  </si>
  <si>
    <t>기계 및
운수장비
Machinery
and
transport
equipment</t>
    <phoneticPr fontId="4" type="noConversion"/>
  </si>
  <si>
    <t>총액
Total amount</t>
    <phoneticPr fontId="2" type="noConversion"/>
  </si>
  <si>
    <t>수출(a)
Export</t>
    <phoneticPr fontId="2" type="noConversion"/>
  </si>
  <si>
    <t>수입(b)
Import</t>
    <phoneticPr fontId="2" type="noConversion"/>
  </si>
  <si>
    <t>Source : Korea International Trade Association</t>
    <phoneticPr fontId="2" type="noConversion"/>
  </si>
  <si>
    <t>달리 분류되지 않은 상품 및 취급물
Commodities &amp; transactions n.e.c</t>
    <phoneticPr fontId="4" type="noConversion"/>
  </si>
  <si>
    <t>기계 및 
운수장비
Machinery and
transport equipment</t>
    <phoneticPr fontId="4" type="noConversion"/>
  </si>
  <si>
    <t>화학물 및 
관련제품
Chemicals and related products</t>
    <phoneticPr fontId="4" type="noConversion"/>
  </si>
  <si>
    <t>기타 
제조제품
Miscellaneous manufactured articles</t>
    <phoneticPr fontId="4" type="noConversion"/>
  </si>
  <si>
    <t xml:space="preserve">수출입초과(a-b)
Excess of export/ import </t>
    <phoneticPr fontId="2" type="noConversion"/>
  </si>
  <si>
    <t xml:space="preserve"> 주 : 1) 통관기준, 사업체소재지기준   Note: providing items clear customs, data disaggregated by the location of establishments  </t>
    <phoneticPr fontId="2" type="noConversion"/>
  </si>
  <si>
    <t>음료 및 담배
Beverages and tobacco</t>
    <phoneticPr fontId="4" type="noConversion"/>
  </si>
  <si>
    <t>비식용원재료
(연료제외)
Crude materials, inedible, except fuels</t>
    <phoneticPr fontId="4" type="noConversion"/>
  </si>
  <si>
    <t>광물성연료,
윤활유 및
관련물질
Mineral fuels, lubricants &amp; related materials</t>
    <phoneticPr fontId="4" type="noConversion"/>
  </si>
  <si>
    <t>동식물성
유지 및 왁스
Animal and vegetable oils, fats and waxes</t>
    <phoneticPr fontId="4" type="noConversion"/>
  </si>
  <si>
    <t xml:space="preserve"> 주 : 품목은 SITC 기준, 분류단위는 제1단위  Note : Items are grouped according to the sections of the SITC.</t>
    <phoneticPr fontId="2" type="noConversion"/>
  </si>
  <si>
    <t>식품 및
산 동물
Foods and live animals</t>
    <phoneticPr fontId="4" type="noConversion"/>
  </si>
  <si>
    <t>○ SITC 분류  The Standard International Trade Classification (SITC)</t>
    <phoneticPr fontId="2" type="noConversion"/>
  </si>
  <si>
    <t>○ SITC 분류  The Standard International Trade Classification</t>
    <phoneticPr fontId="2" type="noConversion"/>
  </si>
  <si>
    <t>합계
Total</t>
    <phoneticPr fontId="4" type="noConversion"/>
  </si>
  <si>
    <t>기타
제조제품
Miscellaneous manufactured articles</t>
    <phoneticPr fontId="4" type="noConversion"/>
  </si>
  <si>
    <t>연별</t>
    <phoneticPr fontId="2" type="noConversion"/>
  </si>
  <si>
    <t>단위 : 천달러</t>
    <phoneticPr fontId="2" type="noConversion"/>
  </si>
  <si>
    <t>Unit : 1,000 US dollars</t>
    <phoneticPr fontId="2" type="noConversion"/>
  </si>
  <si>
    <t>단위 : 천달러</t>
    <phoneticPr fontId="2" type="noConversion"/>
  </si>
  <si>
    <t>재료별
제조제품
Manufactured goods classified chiefly by material</t>
    <phoneticPr fontId="4" type="noConversion"/>
  </si>
  <si>
    <t>재료별
제조제품
Manufactured goods
classified
chiefly by material</t>
    <phoneticPr fontId="4" type="noConversion"/>
  </si>
  <si>
    <t xml:space="preserve"> 자료 : 「SITC에 의한 무역통계」 한국무역협회 정보지원팀</t>
    <phoneticPr fontId="2" type="noConversion"/>
  </si>
  <si>
    <r>
      <t>1. 수출입 통관실적</t>
    </r>
    <r>
      <rPr>
        <b/>
        <vertAlign val="superscript"/>
        <sz val="12"/>
        <rFont val="굴림"/>
        <family val="3"/>
        <charset val="129"/>
      </rPr>
      <t>1)</t>
    </r>
    <r>
      <rPr>
        <b/>
        <sz val="12"/>
        <rFont val="굴림"/>
        <family val="3"/>
        <charset val="129"/>
      </rPr>
      <t xml:space="preserve"> Exports and Imports Cleared</t>
    </r>
    <phoneticPr fontId="2" type="noConversion"/>
  </si>
  <si>
    <t>1-2. 수입실적  Imports</t>
    <phoneticPr fontId="2" type="noConversion"/>
  </si>
  <si>
    <t>1-1. 수출실적  Exports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</si>
</sst>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 * #,##0_ ;_ * \-#,##0_ ;_ * &quot;-&quot;_ ;_ @_ "/>
  </numFmts>
  <fonts count="1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굴림"/>
      <family val="3"/>
      <charset val="129"/>
    </font>
    <font>
      <sz val="10"/>
      <name val="HY중고딕"/>
      <family val="1"/>
      <charset val="129"/>
    </font>
    <font>
      <b/>
      <sz val="12"/>
      <name val="HY중고딕"/>
      <family val="1"/>
      <charset val="129"/>
    </font>
    <font>
      <sz val="9"/>
      <name val="굴림"/>
      <family val="3"/>
      <charset val="129"/>
    </font>
    <font>
      <sz val="11"/>
      <color rgb="FF000000"/>
      <name val="돋움"/>
      <family val="3"/>
      <charset val="129"/>
    </font>
    <font>
      <sz val="11"/>
      <name val="HY중고딕"/>
      <family val="1"/>
      <charset val="129"/>
    </font>
    <font>
      <b/>
      <sz val="12"/>
      <name val="굴림"/>
      <family val="3"/>
      <charset val="129"/>
    </font>
    <font>
      <b/>
      <vertAlign val="superscript"/>
      <sz val="12"/>
      <name val="굴림"/>
      <family val="3"/>
      <charset val="129"/>
    </font>
    <font>
      <sz val="10"/>
      <color theme="1"/>
      <name val="굴림"/>
      <family val="3"/>
      <charset val="129"/>
    </font>
    <font>
      <b/>
      <sz val="9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176" fontId="3" fillId="0" borderId="0" applyFont="0" applyFill="0" applyBorder="0" applyAlignment="0" applyProtection="0"/>
    <xf numFmtId="176" fontId="3" fillId="0" borderId="0" applyProtection="0"/>
    <xf numFmtId="0" fontId="9" fillId="0" borderId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8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8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176" fontId="8" fillId="0" borderId="1" xfId="2" applyFont="1" applyFill="1" applyBorder="1" applyAlignment="1">
      <alignment horizontal="center" vertical="center" wrapText="1"/>
    </xf>
    <xf numFmtId="0" fontId="5" fillId="0" borderId="0" xfId="0" applyFont="1" applyFill="1" applyBorder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41" fontId="8" fillId="0" borderId="1" xfId="5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41" fontId="8" fillId="0" borderId="1" xfId="5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1" fontId="14" fillId="0" borderId="1" xfId="5" applyFont="1" applyFill="1" applyBorder="1" applyAlignment="1">
      <alignment horizontal="center" vertical="center"/>
    </xf>
    <xf numFmtId="41" fontId="14" fillId="0" borderId="1" xfId="5" applyFont="1" applyFill="1" applyBorder="1" applyAlignment="1">
      <alignment horizontal="left" vertical="center"/>
    </xf>
    <xf numFmtId="41" fontId="14" fillId="0" borderId="1" xfId="5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</cellXfs>
  <cellStyles count="6">
    <cellStyle name="쉼표 [0]" xfId="5" builtinId="6"/>
    <cellStyle name="콤마 [0]_32.임상별임목축적" xfId="1" xr:uid="{00000000-0005-0000-0000-000000000000}"/>
    <cellStyle name="콤마 [0]_해안선및도서" xfId="2" xr:uid="{00000000-0005-0000-0000-000001000000}"/>
    <cellStyle name="표준" xfId="0" builtinId="0"/>
    <cellStyle name="표준 10" xfId="3" xr:uid="{00000000-0005-0000-0000-000003000000}"/>
    <cellStyle name="표준 4 10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1"/>
  <sheetViews>
    <sheetView tabSelected="1" view="pageBreakPreview" zoomScaleNormal="100" zoomScaleSheetLayoutView="100" workbookViewId="0">
      <selection activeCell="B7" sqref="B7"/>
    </sheetView>
  </sheetViews>
  <sheetFormatPr defaultColWidth="8.88671875" defaultRowHeight="13.5" x14ac:dyDescent="0.15"/>
  <cols>
    <col min="1" max="1" width="11.77734375" style="25" customWidth="1"/>
    <col min="2" max="5" width="19.77734375" style="25" customWidth="1"/>
    <col min="6" max="9" width="9.33203125" style="25" customWidth="1"/>
    <col min="10" max="23" width="7.77734375" style="25" customWidth="1"/>
    <col min="24" max="16384" width="8.88671875" style="25"/>
  </cols>
  <sheetData>
    <row r="1" spans="1:14" s="8" customFormat="1" ht="30" customHeight="1" x14ac:dyDescent="0.15">
      <c r="A1" s="38" t="s">
        <v>31</v>
      </c>
      <c r="B1" s="38"/>
      <c r="C1" s="38"/>
      <c r="D1" s="38"/>
      <c r="E1" s="38"/>
      <c r="F1" s="11"/>
      <c r="G1" s="11"/>
      <c r="H1" s="11"/>
      <c r="I1" s="11"/>
      <c r="J1" s="7"/>
      <c r="K1" s="7"/>
      <c r="L1" s="7"/>
      <c r="M1" s="7"/>
    </row>
    <row r="2" spans="1:14" s="2" customFormat="1" ht="15" customHeight="1" x14ac:dyDescent="0.15">
      <c r="A2" s="39" t="s">
        <v>25</v>
      </c>
      <c r="B2" s="39"/>
      <c r="C2" s="17"/>
      <c r="E2" s="20" t="s">
        <v>26</v>
      </c>
      <c r="F2" s="10"/>
      <c r="G2" s="10"/>
      <c r="H2" s="10"/>
      <c r="I2" s="10"/>
      <c r="J2" s="4"/>
      <c r="K2" s="4"/>
    </row>
    <row r="3" spans="1:14" s="1" customFormat="1" ht="39.950000000000003" customHeight="1" x14ac:dyDescent="0.15">
      <c r="A3" s="13" t="s">
        <v>24</v>
      </c>
      <c r="B3" s="12" t="s">
        <v>4</v>
      </c>
      <c r="C3" s="12" t="s">
        <v>5</v>
      </c>
      <c r="D3" s="12" t="s">
        <v>6</v>
      </c>
      <c r="E3" s="12" t="s">
        <v>12</v>
      </c>
      <c r="F3" s="3"/>
      <c r="G3" s="3"/>
      <c r="H3" s="6"/>
      <c r="I3" s="6"/>
      <c r="J3" s="6"/>
      <c r="K3" s="6"/>
      <c r="L3" s="6"/>
      <c r="N3" s="3"/>
    </row>
    <row r="4" spans="1:14" s="1" customFormat="1" ht="30" customHeight="1" x14ac:dyDescent="0.15">
      <c r="A4" s="12">
        <v>2018</v>
      </c>
      <c r="B4" s="31">
        <v>444783</v>
      </c>
      <c r="C4" s="31">
        <v>376021</v>
      </c>
      <c r="D4" s="31">
        <v>68762</v>
      </c>
      <c r="E4" s="31">
        <v>307259</v>
      </c>
      <c r="F4" s="5"/>
      <c r="G4" s="5"/>
      <c r="H4" s="5"/>
      <c r="I4" s="5"/>
      <c r="J4" s="5"/>
      <c r="K4" s="5"/>
      <c r="L4" s="5"/>
    </row>
    <row r="5" spans="1:14" s="1" customFormat="1" ht="30" customHeight="1" x14ac:dyDescent="0.15">
      <c r="A5" s="12">
        <v>2019</v>
      </c>
      <c r="B5" s="31">
        <v>426226</v>
      </c>
      <c r="C5" s="31">
        <v>354816</v>
      </c>
      <c r="D5" s="31">
        <v>71410</v>
      </c>
      <c r="E5" s="31">
        <v>283406</v>
      </c>
      <c r="F5" s="5"/>
      <c r="G5" s="5"/>
      <c r="H5" s="5"/>
      <c r="I5" s="5"/>
      <c r="J5" s="5"/>
      <c r="K5" s="5"/>
      <c r="L5" s="5"/>
    </row>
    <row r="6" spans="1:14" s="1" customFormat="1" ht="30" customHeight="1" x14ac:dyDescent="0.15">
      <c r="A6" s="12">
        <v>2020</v>
      </c>
      <c r="B6" s="31">
        <v>387113</v>
      </c>
      <c r="C6" s="31">
        <v>320093</v>
      </c>
      <c r="D6" s="31">
        <v>67020</v>
      </c>
      <c r="E6" s="31">
        <v>253073</v>
      </c>
      <c r="F6" s="5"/>
      <c r="G6" s="5"/>
      <c r="H6" s="5"/>
      <c r="I6" s="5"/>
      <c r="J6" s="5"/>
      <c r="K6" s="5"/>
      <c r="L6" s="5"/>
    </row>
    <row r="7" spans="1:14" s="1" customFormat="1" ht="30" customHeight="1" x14ac:dyDescent="0.15">
      <c r="A7" s="12">
        <v>2021</v>
      </c>
      <c r="B7" s="31">
        <v>473092</v>
      </c>
      <c r="C7" s="31">
        <v>405056</v>
      </c>
      <c r="D7" s="31">
        <v>68036</v>
      </c>
      <c r="E7" s="31">
        <v>337020</v>
      </c>
      <c r="F7" s="5"/>
      <c r="G7" s="5"/>
      <c r="H7" s="5"/>
      <c r="I7" s="5"/>
      <c r="J7" s="5"/>
      <c r="K7" s="5"/>
      <c r="L7" s="5"/>
    </row>
    <row r="8" spans="1:14" s="1" customFormat="1" ht="30" customHeight="1" x14ac:dyDescent="0.15">
      <c r="A8" s="12">
        <v>2022</v>
      </c>
      <c r="B8" s="31">
        <v>485831</v>
      </c>
      <c r="C8" s="31">
        <v>402213</v>
      </c>
      <c r="D8" s="31">
        <v>83618</v>
      </c>
      <c r="E8" s="31">
        <v>318595</v>
      </c>
      <c r="F8" s="5"/>
      <c r="G8" s="5"/>
      <c r="H8" s="5"/>
      <c r="I8" s="5"/>
      <c r="J8" s="5"/>
      <c r="K8" s="5"/>
      <c r="L8" s="5"/>
    </row>
    <row r="9" spans="1:14" s="1" customFormat="1" ht="30" customHeight="1" x14ac:dyDescent="0.15">
      <c r="A9" s="34">
        <v>2023</v>
      </c>
      <c r="B9" s="37">
        <f>C9+D9</f>
        <v>534005</v>
      </c>
      <c r="C9" s="37">
        <v>446762</v>
      </c>
      <c r="D9" s="37">
        <v>87243</v>
      </c>
      <c r="E9" s="37">
        <f>C9-D9</f>
        <v>359519</v>
      </c>
      <c r="F9" s="5"/>
      <c r="G9" s="5"/>
      <c r="H9" s="5"/>
      <c r="I9" s="5"/>
      <c r="J9" s="5"/>
      <c r="K9" s="5"/>
      <c r="L9" s="5"/>
    </row>
    <row r="10" spans="1:14" s="2" customFormat="1" ht="15" customHeight="1" x14ac:dyDescent="0.15">
      <c r="A10" s="22" t="s">
        <v>13</v>
      </c>
      <c r="B10" s="21"/>
      <c r="C10" s="21"/>
      <c r="D10" s="21"/>
      <c r="E10" s="21"/>
      <c r="F10" s="9"/>
      <c r="G10" s="9"/>
      <c r="H10" s="9"/>
      <c r="I10" s="9"/>
      <c r="J10" s="4"/>
      <c r="K10" s="4"/>
      <c r="L10" s="4"/>
    </row>
    <row r="11" spans="1:14" s="2" customFormat="1" ht="15" customHeight="1" x14ac:dyDescent="0.15">
      <c r="A11" s="29" t="s">
        <v>30</v>
      </c>
      <c r="B11" s="19"/>
      <c r="C11" s="19"/>
      <c r="E11" s="21" t="s">
        <v>7</v>
      </c>
      <c r="F11" s="10"/>
      <c r="G11" s="10"/>
      <c r="H11" s="10"/>
      <c r="I11" s="10"/>
      <c r="J11" s="4"/>
      <c r="K11" s="4"/>
      <c r="L11" s="4"/>
    </row>
  </sheetData>
  <mergeCells count="2">
    <mergeCell ref="A1:E1"/>
    <mergeCell ref="A2:B2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95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2"/>
  <sheetViews>
    <sheetView view="pageBreakPreview" zoomScaleNormal="100" zoomScaleSheetLayoutView="100" workbookViewId="0">
      <selection activeCell="A4" sqref="A4"/>
    </sheetView>
  </sheetViews>
  <sheetFormatPr defaultColWidth="8.88671875" defaultRowHeight="13.5" x14ac:dyDescent="0.15"/>
  <cols>
    <col min="1" max="1" width="8.77734375" style="25" customWidth="1"/>
    <col min="2" max="2" width="9.33203125" style="25" customWidth="1"/>
    <col min="3" max="11" width="10.77734375" style="25" customWidth="1"/>
    <col min="12" max="12" width="13" style="25" customWidth="1"/>
    <col min="13" max="16" width="9.33203125" style="25" customWidth="1"/>
    <col min="17" max="30" width="7.77734375" style="25" customWidth="1"/>
    <col min="31" max="16384" width="8.88671875" style="25"/>
  </cols>
  <sheetData>
    <row r="1" spans="1:20" s="8" customFormat="1" ht="30" customHeight="1" x14ac:dyDescent="0.15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1"/>
      <c r="N1" s="11"/>
      <c r="O1" s="11"/>
      <c r="P1" s="11"/>
      <c r="Q1" s="7"/>
      <c r="R1" s="7"/>
      <c r="S1" s="7"/>
      <c r="T1" s="7"/>
    </row>
    <row r="2" spans="1:20" s="2" customFormat="1" ht="15" customHeight="1" x14ac:dyDescent="0.15">
      <c r="A2" s="17" t="s">
        <v>27</v>
      </c>
      <c r="B2" s="17"/>
      <c r="C2" s="17"/>
      <c r="D2" s="17"/>
      <c r="E2" s="17"/>
      <c r="F2" s="17"/>
      <c r="H2" s="17"/>
      <c r="I2" s="17"/>
      <c r="J2" s="17"/>
      <c r="K2" s="17"/>
      <c r="L2" s="20" t="s">
        <v>26</v>
      </c>
      <c r="M2" s="10"/>
      <c r="N2" s="10"/>
      <c r="O2" s="10"/>
      <c r="P2" s="10"/>
      <c r="Q2" s="4"/>
      <c r="R2" s="4"/>
      <c r="S2" s="4"/>
    </row>
    <row r="3" spans="1:20" s="28" customFormat="1" ht="90" customHeight="1" x14ac:dyDescent="0.15">
      <c r="A3" s="15" t="s">
        <v>24</v>
      </c>
      <c r="B3" s="12" t="s">
        <v>22</v>
      </c>
      <c r="C3" s="12" t="s">
        <v>19</v>
      </c>
      <c r="D3" s="12" t="s">
        <v>14</v>
      </c>
      <c r="E3" s="12" t="s">
        <v>15</v>
      </c>
      <c r="F3" s="12" t="s">
        <v>16</v>
      </c>
      <c r="G3" s="12" t="s">
        <v>17</v>
      </c>
      <c r="H3" s="12" t="s">
        <v>10</v>
      </c>
      <c r="I3" s="12" t="s">
        <v>28</v>
      </c>
      <c r="J3" s="12" t="s">
        <v>9</v>
      </c>
      <c r="K3" s="12" t="s">
        <v>11</v>
      </c>
      <c r="L3" s="12" t="s">
        <v>8</v>
      </c>
      <c r="M3" s="27"/>
      <c r="N3" s="27"/>
      <c r="O3" s="27"/>
      <c r="P3" s="27"/>
      <c r="Q3" s="27"/>
      <c r="R3" s="27"/>
      <c r="S3" s="6"/>
    </row>
    <row r="4" spans="1:20" ht="30" customHeight="1" x14ac:dyDescent="0.15">
      <c r="A4" s="12">
        <v>2018</v>
      </c>
      <c r="B4" s="33">
        <v>376021</v>
      </c>
      <c r="C4" s="33">
        <v>2603</v>
      </c>
      <c r="D4" s="33">
        <v>34637</v>
      </c>
      <c r="E4" s="33">
        <v>40</v>
      </c>
      <c r="F4" s="33">
        <v>0</v>
      </c>
      <c r="G4" s="33">
        <v>0</v>
      </c>
      <c r="H4" s="33">
        <v>2671</v>
      </c>
      <c r="I4" s="33">
        <v>4915</v>
      </c>
      <c r="J4" s="33">
        <v>322526</v>
      </c>
      <c r="K4" s="33">
        <v>8628</v>
      </c>
      <c r="L4" s="33">
        <v>0</v>
      </c>
      <c r="M4" s="5"/>
      <c r="N4" s="5"/>
      <c r="O4" s="5"/>
      <c r="P4" s="5"/>
      <c r="Q4" s="5"/>
      <c r="R4" s="5"/>
      <c r="S4" s="5"/>
    </row>
    <row r="5" spans="1:20" ht="30" customHeight="1" x14ac:dyDescent="0.15">
      <c r="A5" s="12">
        <v>2019</v>
      </c>
      <c r="B5" s="33">
        <v>354816</v>
      </c>
      <c r="C5" s="33">
        <v>2613</v>
      </c>
      <c r="D5" s="33">
        <v>28652</v>
      </c>
      <c r="E5" s="33">
        <v>58</v>
      </c>
      <c r="F5" s="33">
        <v>0</v>
      </c>
      <c r="G5" s="33">
        <v>0</v>
      </c>
      <c r="H5" s="33">
        <v>937</v>
      </c>
      <c r="I5" s="33">
        <v>8583</v>
      </c>
      <c r="J5" s="33">
        <v>306053</v>
      </c>
      <c r="K5" s="33">
        <v>7920</v>
      </c>
      <c r="L5" s="33">
        <v>0</v>
      </c>
      <c r="M5" s="5"/>
      <c r="N5" s="5"/>
      <c r="O5" s="5"/>
      <c r="P5" s="5"/>
      <c r="Q5" s="5"/>
      <c r="R5" s="5"/>
      <c r="S5" s="5"/>
    </row>
    <row r="6" spans="1:20" ht="30" customHeight="1" x14ac:dyDescent="0.15">
      <c r="A6" s="12">
        <v>2020</v>
      </c>
      <c r="B6" s="33">
        <v>320092</v>
      </c>
      <c r="C6" s="33">
        <v>3550</v>
      </c>
      <c r="D6" s="33">
        <v>27519</v>
      </c>
      <c r="E6" s="33">
        <v>88</v>
      </c>
      <c r="F6" s="33">
        <v>0</v>
      </c>
      <c r="G6" s="33">
        <v>0</v>
      </c>
      <c r="H6" s="33">
        <v>989</v>
      </c>
      <c r="I6" s="33">
        <v>766</v>
      </c>
      <c r="J6" s="33">
        <v>277355</v>
      </c>
      <c r="K6" s="33">
        <v>9825</v>
      </c>
      <c r="L6" s="33">
        <v>0</v>
      </c>
      <c r="M6" s="5"/>
      <c r="N6" s="5"/>
      <c r="O6" s="5"/>
      <c r="P6" s="5"/>
      <c r="Q6" s="5"/>
      <c r="R6" s="5"/>
      <c r="S6" s="5"/>
    </row>
    <row r="7" spans="1:20" ht="30" customHeight="1" x14ac:dyDescent="0.15">
      <c r="A7" s="12">
        <v>2021</v>
      </c>
      <c r="B7" s="33">
        <v>405057</v>
      </c>
      <c r="C7" s="33">
        <v>4860</v>
      </c>
      <c r="D7" s="33">
        <v>22168</v>
      </c>
      <c r="E7" s="33">
        <v>221</v>
      </c>
      <c r="F7" s="33">
        <v>0</v>
      </c>
      <c r="G7" s="33">
        <v>0</v>
      </c>
      <c r="H7" s="33">
        <v>1208</v>
      </c>
      <c r="I7" s="33">
        <v>310</v>
      </c>
      <c r="J7" s="33">
        <v>362411</v>
      </c>
      <c r="K7" s="33">
        <v>13879</v>
      </c>
      <c r="L7" s="33">
        <v>0</v>
      </c>
      <c r="M7" s="5"/>
      <c r="N7" s="5"/>
      <c r="O7" s="5"/>
      <c r="P7" s="5"/>
      <c r="Q7" s="5"/>
      <c r="R7" s="5"/>
      <c r="S7" s="5"/>
    </row>
    <row r="8" spans="1:20" ht="30" customHeight="1" x14ac:dyDescent="0.15">
      <c r="A8" s="12">
        <v>2022</v>
      </c>
      <c r="B8" s="33">
        <v>402214</v>
      </c>
      <c r="C8" s="33">
        <v>7095</v>
      </c>
      <c r="D8" s="33">
        <v>17115</v>
      </c>
      <c r="E8" s="33">
        <v>317</v>
      </c>
      <c r="F8" s="33">
        <v>55</v>
      </c>
      <c r="G8" s="33">
        <v>18</v>
      </c>
      <c r="H8" s="33">
        <v>1517</v>
      </c>
      <c r="I8" s="33">
        <v>531</v>
      </c>
      <c r="J8" s="33">
        <v>370170</v>
      </c>
      <c r="K8" s="33">
        <v>5396</v>
      </c>
      <c r="L8" s="33">
        <v>0</v>
      </c>
      <c r="M8" s="5"/>
      <c r="N8" s="5"/>
      <c r="O8" s="5"/>
      <c r="P8" s="5"/>
      <c r="Q8" s="5"/>
      <c r="R8" s="5"/>
      <c r="S8" s="5"/>
    </row>
    <row r="9" spans="1:20" ht="30" customHeight="1" x14ac:dyDescent="0.15">
      <c r="A9" s="34">
        <v>2023</v>
      </c>
      <c r="B9" s="35">
        <f>SUM(C9:L9)</f>
        <v>468554</v>
      </c>
      <c r="C9" s="35">
        <v>8018</v>
      </c>
      <c r="D9" s="35">
        <v>9067</v>
      </c>
      <c r="E9" s="36">
        <v>470</v>
      </c>
      <c r="F9" s="35">
        <v>0</v>
      </c>
      <c r="G9" s="35">
        <v>1</v>
      </c>
      <c r="H9" s="35">
        <v>2076</v>
      </c>
      <c r="I9" s="35">
        <v>186</v>
      </c>
      <c r="J9" s="35">
        <v>441651</v>
      </c>
      <c r="K9" s="35">
        <v>7085</v>
      </c>
      <c r="L9" s="35">
        <v>0</v>
      </c>
      <c r="M9" s="5"/>
      <c r="N9" s="5"/>
      <c r="O9" s="5"/>
      <c r="P9" s="5"/>
      <c r="Q9" s="5"/>
      <c r="R9" s="5"/>
      <c r="S9" s="5"/>
    </row>
    <row r="10" spans="1:20" ht="30" customHeight="1" x14ac:dyDescent="0.15">
      <c r="A10" s="30" t="s">
        <v>20</v>
      </c>
      <c r="B10" s="30"/>
      <c r="C10" s="30"/>
      <c r="D10" s="32"/>
      <c r="E10" s="32"/>
      <c r="F10" s="32"/>
      <c r="G10" s="32"/>
      <c r="H10" s="32"/>
      <c r="I10" s="32"/>
      <c r="J10" s="32"/>
      <c r="K10" s="32"/>
      <c r="L10" s="32"/>
      <c r="M10" s="5"/>
      <c r="N10" s="5"/>
      <c r="O10" s="5"/>
      <c r="P10" s="5"/>
      <c r="Q10" s="5"/>
      <c r="R10" s="5"/>
      <c r="S10" s="5"/>
    </row>
    <row r="11" spans="1:20" s="2" customFormat="1" ht="15" customHeight="1" x14ac:dyDescent="0.15">
      <c r="A11" s="19" t="s">
        <v>18</v>
      </c>
      <c r="B11" s="19"/>
      <c r="C11" s="19"/>
      <c r="D11" s="19"/>
      <c r="E11" s="19"/>
      <c r="F11" s="19"/>
      <c r="G11" s="19"/>
      <c r="H11" s="19"/>
      <c r="I11" s="19"/>
      <c r="J11" s="19"/>
      <c r="K11" s="18"/>
      <c r="L11" s="21"/>
      <c r="M11" s="9"/>
      <c r="N11" s="9"/>
      <c r="O11" s="9"/>
      <c r="P11" s="9"/>
      <c r="Q11" s="4"/>
      <c r="R11" s="4"/>
      <c r="S11" s="4"/>
    </row>
    <row r="12" spans="1:20" s="2" customFormat="1" ht="15" customHeight="1" x14ac:dyDescent="0.15">
      <c r="A12" s="29" t="s">
        <v>30</v>
      </c>
      <c r="B12" s="19"/>
      <c r="C12" s="19"/>
      <c r="D12" s="19"/>
      <c r="E12" s="19"/>
      <c r="F12" s="19"/>
      <c r="H12" s="19"/>
      <c r="I12" s="19"/>
      <c r="J12" s="19"/>
      <c r="K12" s="19"/>
      <c r="L12" s="21" t="s">
        <v>0</v>
      </c>
      <c r="M12" s="10"/>
      <c r="N12" s="10"/>
      <c r="O12" s="10"/>
      <c r="P12" s="10"/>
      <c r="Q12" s="4"/>
      <c r="R12" s="4"/>
      <c r="S12" s="4"/>
    </row>
  </sheetData>
  <mergeCells count="1">
    <mergeCell ref="A1:L1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7" firstPageNumber="95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0"/>
  <sheetViews>
    <sheetView view="pageBreakPreview" zoomScaleNormal="100" zoomScaleSheetLayoutView="100" workbookViewId="0">
      <selection activeCell="A9" sqref="A9:L9"/>
    </sheetView>
  </sheetViews>
  <sheetFormatPr defaultColWidth="8.88671875" defaultRowHeight="13.5" x14ac:dyDescent="0.15"/>
  <cols>
    <col min="1" max="1" width="8.77734375" style="25" customWidth="1"/>
    <col min="2" max="11" width="10.77734375" style="25" customWidth="1"/>
    <col min="12" max="12" width="13.6640625" style="25" customWidth="1"/>
    <col min="13" max="13" width="2.88671875" style="25" customWidth="1"/>
    <col min="14" max="14" width="6.21875" style="25" customWidth="1"/>
    <col min="15" max="15" width="3.44140625" style="25" customWidth="1"/>
    <col min="16" max="16" width="6.33203125" style="25" customWidth="1"/>
    <col min="17" max="17" width="4.6640625" style="25" customWidth="1"/>
    <col min="18" max="18" width="4.33203125" style="25" customWidth="1"/>
    <col min="19" max="19" width="5.5546875" style="25" customWidth="1"/>
    <col min="20" max="20" width="4.88671875" style="25" customWidth="1"/>
    <col min="21" max="21" width="4.109375" style="25" customWidth="1"/>
    <col min="22" max="22" width="3.77734375" style="25" customWidth="1"/>
    <col min="23" max="23" width="4.21875" style="25" customWidth="1"/>
    <col min="24" max="16384" width="8.88671875" style="25"/>
  </cols>
  <sheetData>
    <row r="1" spans="1:24" s="8" customFormat="1" ht="30" customHeight="1" x14ac:dyDescent="0.15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s="2" customFormat="1" ht="15" customHeight="1" x14ac:dyDescent="0.15">
      <c r="A2" s="39" t="s">
        <v>27</v>
      </c>
      <c r="B2" s="39"/>
      <c r="C2" s="39"/>
      <c r="D2" s="39"/>
      <c r="E2" s="39"/>
      <c r="F2" s="39"/>
      <c r="H2" s="17"/>
      <c r="I2" s="17"/>
      <c r="J2" s="17"/>
      <c r="K2" s="17"/>
      <c r="L2" s="20" t="s">
        <v>26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pans="1:24" s="1" customFormat="1" ht="87.75" customHeight="1" x14ac:dyDescent="0.15">
      <c r="A3" s="15" t="s">
        <v>24</v>
      </c>
      <c r="B3" s="23" t="s">
        <v>22</v>
      </c>
      <c r="C3" s="14" t="s">
        <v>1</v>
      </c>
      <c r="D3" s="24" t="s">
        <v>14</v>
      </c>
      <c r="E3" s="24" t="s">
        <v>15</v>
      </c>
      <c r="F3" s="24" t="s">
        <v>16</v>
      </c>
      <c r="G3" s="14" t="s">
        <v>17</v>
      </c>
      <c r="H3" s="14" t="s">
        <v>2</v>
      </c>
      <c r="I3" s="14" t="s">
        <v>29</v>
      </c>
      <c r="J3" s="14" t="s">
        <v>3</v>
      </c>
      <c r="K3" s="14" t="s">
        <v>23</v>
      </c>
      <c r="L3" s="14" t="s">
        <v>8</v>
      </c>
      <c r="M3" s="6"/>
      <c r="N3" s="3"/>
      <c r="O3" s="6"/>
      <c r="P3" s="3"/>
      <c r="Q3" s="3"/>
      <c r="R3" s="3"/>
      <c r="S3" s="3"/>
      <c r="T3" s="3"/>
      <c r="U3" s="3"/>
      <c r="V3" s="6"/>
      <c r="W3" s="6"/>
    </row>
    <row r="4" spans="1:24" s="1" customFormat="1" ht="24.95" customHeight="1" x14ac:dyDescent="0.15">
      <c r="A4" s="12">
        <v>2018</v>
      </c>
      <c r="B4" s="31">
        <v>68762</v>
      </c>
      <c r="C4" s="31">
        <v>2091</v>
      </c>
      <c r="D4" s="31">
        <v>2</v>
      </c>
      <c r="E4" s="31">
        <v>434</v>
      </c>
      <c r="F4" s="31">
        <v>0</v>
      </c>
      <c r="G4" s="31">
        <v>2</v>
      </c>
      <c r="H4" s="31">
        <v>4456</v>
      </c>
      <c r="I4" s="31">
        <v>1119</v>
      </c>
      <c r="J4" s="31">
        <v>55094</v>
      </c>
      <c r="K4" s="31">
        <v>5563</v>
      </c>
      <c r="L4" s="31">
        <v>0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4" s="1" customFormat="1" ht="24.95" customHeight="1" x14ac:dyDescent="0.15">
      <c r="A5" s="12">
        <v>2019</v>
      </c>
      <c r="B5" s="31">
        <v>71411</v>
      </c>
      <c r="C5" s="31">
        <v>1206</v>
      </c>
      <c r="D5" s="31">
        <v>1</v>
      </c>
      <c r="E5" s="31">
        <v>675</v>
      </c>
      <c r="F5" s="31">
        <v>0</v>
      </c>
      <c r="G5" s="31">
        <v>3</v>
      </c>
      <c r="H5" s="31">
        <v>4781</v>
      </c>
      <c r="I5" s="31">
        <v>1965</v>
      </c>
      <c r="J5" s="31">
        <v>57987</v>
      </c>
      <c r="K5" s="31">
        <v>4793</v>
      </c>
      <c r="L5" s="31">
        <v>0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4" s="1" customFormat="1" ht="24.95" customHeight="1" x14ac:dyDescent="0.15">
      <c r="A6" s="12">
        <v>2020</v>
      </c>
      <c r="B6" s="31">
        <v>67019</v>
      </c>
      <c r="C6" s="31">
        <v>1106</v>
      </c>
      <c r="D6" s="31">
        <v>2</v>
      </c>
      <c r="E6" s="31">
        <v>262</v>
      </c>
      <c r="F6" s="31">
        <v>0</v>
      </c>
      <c r="G6" s="31">
        <v>20</v>
      </c>
      <c r="H6" s="31">
        <v>4287</v>
      </c>
      <c r="I6" s="31">
        <v>1784</v>
      </c>
      <c r="J6" s="31">
        <v>55163</v>
      </c>
      <c r="K6" s="31">
        <v>4395</v>
      </c>
      <c r="L6" s="31">
        <v>0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4" s="1" customFormat="1" ht="24.95" customHeight="1" x14ac:dyDescent="0.15">
      <c r="A7" s="12">
        <v>2021</v>
      </c>
      <c r="B7" s="31">
        <v>68035</v>
      </c>
      <c r="C7" s="31">
        <v>1643</v>
      </c>
      <c r="D7" s="31">
        <v>7</v>
      </c>
      <c r="E7" s="31">
        <v>522</v>
      </c>
      <c r="F7" s="31">
        <v>0</v>
      </c>
      <c r="G7" s="31">
        <v>22</v>
      </c>
      <c r="H7" s="31">
        <v>6333</v>
      </c>
      <c r="I7" s="31">
        <v>1843</v>
      </c>
      <c r="J7" s="31">
        <v>52922</v>
      </c>
      <c r="K7" s="31">
        <v>4738</v>
      </c>
      <c r="L7" s="31">
        <v>5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4" s="1" customFormat="1" ht="24.95" customHeight="1" x14ac:dyDescent="0.15">
      <c r="A8" s="12">
        <v>2022</v>
      </c>
      <c r="B8" s="31">
        <v>83619</v>
      </c>
      <c r="C8" s="31">
        <v>1295</v>
      </c>
      <c r="D8" s="31">
        <v>8</v>
      </c>
      <c r="E8" s="31">
        <v>133</v>
      </c>
      <c r="F8" s="31">
        <v>0</v>
      </c>
      <c r="G8" s="31">
        <v>13</v>
      </c>
      <c r="H8" s="31">
        <v>5676</v>
      </c>
      <c r="I8" s="31">
        <v>1653</v>
      </c>
      <c r="J8" s="31">
        <v>63681</v>
      </c>
      <c r="K8" s="31">
        <v>11158</v>
      </c>
      <c r="L8" s="31">
        <v>2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4" s="1" customFormat="1" ht="24.95" customHeight="1" x14ac:dyDescent="0.15">
      <c r="A9" s="34">
        <v>2023</v>
      </c>
      <c r="B9" s="37">
        <f>SUM(C9:L9)</f>
        <v>72956</v>
      </c>
      <c r="C9" s="37">
        <v>1069</v>
      </c>
      <c r="D9" s="37">
        <v>18</v>
      </c>
      <c r="E9" s="37">
        <v>168</v>
      </c>
      <c r="F9" s="37">
        <v>5</v>
      </c>
      <c r="G9" s="37">
        <v>14</v>
      </c>
      <c r="H9" s="37">
        <v>3711</v>
      </c>
      <c r="I9" s="37">
        <v>1633</v>
      </c>
      <c r="J9" s="37">
        <v>56380</v>
      </c>
      <c r="K9" s="37">
        <v>9958</v>
      </c>
      <c r="L9" s="37">
        <v>0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4" s="1" customFormat="1" ht="24.95" customHeight="1" x14ac:dyDescent="0.15">
      <c r="A10" s="30" t="s">
        <v>21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4" s="2" customFormat="1" ht="15" customHeight="1" x14ac:dyDescent="0.15">
      <c r="A11" s="19" t="s">
        <v>18</v>
      </c>
      <c r="B11" s="19"/>
      <c r="C11" s="19"/>
      <c r="D11" s="19"/>
      <c r="E11" s="19"/>
      <c r="F11" s="19"/>
      <c r="G11" s="16"/>
      <c r="H11" s="16"/>
      <c r="I11" s="16"/>
      <c r="J11" s="16"/>
      <c r="K11" s="16"/>
      <c r="L11" s="16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4" s="2" customFormat="1" ht="15" customHeight="1" x14ac:dyDescent="0.15">
      <c r="A12" s="40" t="s">
        <v>30</v>
      </c>
      <c r="B12" s="40"/>
      <c r="C12" s="40"/>
      <c r="D12" s="40"/>
      <c r="E12" s="40"/>
      <c r="F12" s="40"/>
      <c r="H12" s="19"/>
      <c r="I12" s="19"/>
      <c r="J12" s="19"/>
      <c r="K12" s="19"/>
      <c r="L12" s="21" t="s">
        <v>0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4" ht="42" customHeight="1" x14ac:dyDescent="0.15"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</row>
    <row r="14" spans="1:24" s="8" customFormat="1" ht="30" customHeight="1" x14ac:dyDescent="0.1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s="2" customFormat="1" ht="15" customHeight="1" x14ac:dyDescent="0.1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4" ht="24.95" customHeight="1" x14ac:dyDescent="0.15">
      <c r="M16" s="5"/>
      <c r="N16" s="26"/>
      <c r="O16" s="5"/>
      <c r="P16" s="5"/>
      <c r="Q16" s="5"/>
      <c r="R16" s="5"/>
      <c r="S16" s="5"/>
      <c r="T16" s="5"/>
      <c r="U16" s="5"/>
      <c r="V16" s="5"/>
      <c r="W16" s="5"/>
    </row>
    <row r="17" spans="1:23" ht="45" customHeight="1" x14ac:dyDescent="0.15">
      <c r="M17" s="26"/>
      <c r="N17" s="5"/>
      <c r="O17" s="5"/>
      <c r="P17" s="26"/>
      <c r="Q17" s="26"/>
      <c r="R17" s="26"/>
      <c r="S17" s="26"/>
      <c r="T17" s="26"/>
      <c r="U17" s="26"/>
      <c r="V17" s="26"/>
      <c r="W17" s="26"/>
    </row>
    <row r="18" spans="1:23" ht="24.95" customHeight="1" x14ac:dyDescent="0.15"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ht="24.95" customHeight="1" x14ac:dyDescent="0.15"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s="2" customFormat="1" ht="15" customHeight="1" x14ac:dyDescent="0.1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</sheetData>
  <mergeCells count="3">
    <mergeCell ref="A2:F2"/>
    <mergeCell ref="A1:L1"/>
    <mergeCell ref="A12:F12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6" firstPageNumber="96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1.수출입통관실적</vt:lpstr>
      <vt:lpstr>1-1.수출실적</vt:lpstr>
      <vt:lpstr>1-2.수입실적</vt:lpstr>
      <vt:lpstr>'1.수출입통관실적'!Print_Area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2019-10-16T15:11:59Z</cp:lastPrinted>
  <dcterms:created xsi:type="dcterms:W3CDTF">2010-02-19T05:12:06Z</dcterms:created>
  <dcterms:modified xsi:type="dcterms:W3CDTF">2025-06-17T07:11:30Z</dcterms:modified>
</cp:coreProperties>
</file>