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이소현\2025\통계연보\2024년 기본통계 표준서식(안)\제64회 홍천통계연보\"/>
    </mc:Choice>
  </mc:AlternateContent>
  <xr:revisionPtr revIDLastSave="0" documentId="13_ncr:1_{9D15E111-6EB8-44BD-8A8F-D164E45630BB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 공무원 총괄" sheetId="24" r:id="rId1"/>
    <sheet name="2 본청 공무원" sheetId="73" r:id="rId2"/>
    <sheet name="3 의회사무국, 직속기관 및 사업소 공무원 " sheetId="74" r:id="rId3"/>
    <sheet name=" 4 읍면 공무원" sheetId="59" r:id="rId4"/>
    <sheet name="5 소방공무원" sheetId="63" r:id="rId5"/>
    <sheet name="6 경찰공무원" sheetId="76" r:id="rId6"/>
    <sheet name="7 퇴직사유별 공무원" sheetId="60" r:id="rId7"/>
    <sheet name="8 화재발생" sheetId="64" r:id="rId8"/>
    <sheet name="9 발화요인별 화재" sheetId="65" r:id="rId9"/>
    <sheet name="10 장소별 화재" sheetId="66" r:id="rId10"/>
    <sheet name="11 산불발생 현황" sheetId="75" r:id="rId11"/>
    <sheet name="12 소방장비" sheetId="67" r:id="rId12"/>
    <sheet name="13 119구급활동" sheetId="68" r:id="rId13"/>
    <sheet name="14 119구조활동" sheetId="69" r:id="rId14"/>
    <sheet name="15 재난사고" sheetId="70" r:id="rId15"/>
    <sheet name="16 자연재해" sheetId="77" r:id="rId16"/>
    <sheet name="17 소방대상물 현황" sheetId="71" r:id="rId17"/>
    <sheet name="18 위험물제조소 설치현황" sheetId="72" r:id="rId18"/>
    <sheet name="19 교통사고건수" sheetId="78" r:id="rId19"/>
    <sheet name="20 자동차단속 및 처리" sheetId="81" r:id="rId20"/>
    <sheet name="21 운전면허 소지자" sheetId="82" r:id="rId21"/>
  </sheets>
  <definedNames>
    <definedName name="_xlnm.Print_Area" localSheetId="11">'12 소방장비'!$A$1:$AA$22</definedName>
    <definedName name="_xlnm.Print_Area" localSheetId="16">'17 소방대상물 현황'!$A$1:$Q$18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70" l="1"/>
  <c r="C7" i="70"/>
  <c r="C8" i="70"/>
  <c r="C9" i="70"/>
  <c r="C10" i="70"/>
  <c r="B6" i="70"/>
  <c r="B7" i="70"/>
  <c r="B8" i="70"/>
  <c r="B9" i="70"/>
  <c r="B10" i="70"/>
  <c r="C5" i="70"/>
  <c r="B5" i="70"/>
  <c r="B16" i="24" l="1"/>
  <c r="D11" i="24"/>
  <c r="B13" i="24"/>
  <c r="B14" i="24"/>
  <c r="B15" i="24"/>
  <c r="B12" i="24"/>
  <c r="C11" i="24"/>
  <c r="E11" i="24" l="1"/>
  <c r="B11" i="24"/>
  <c r="G12" i="73"/>
  <c r="B12" i="73" s="1"/>
  <c r="G13" i="73"/>
  <c r="B13" i="73" s="1"/>
  <c r="G14" i="73"/>
  <c r="B14" i="73" s="1"/>
  <c r="G15" i="73"/>
  <c r="B15" i="73" s="1"/>
  <c r="G16" i="73"/>
  <c r="B16" i="73" s="1"/>
  <c r="G17" i="73"/>
  <c r="B17" i="73" s="1"/>
  <c r="G18" i="73"/>
  <c r="B18" i="73" s="1"/>
  <c r="G19" i="73"/>
  <c r="B19" i="73" s="1"/>
  <c r="G20" i="73"/>
  <c r="B20" i="73" s="1"/>
  <c r="G21" i="73"/>
  <c r="B21" i="73" s="1"/>
  <c r="G22" i="73"/>
  <c r="B22" i="73" s="1"/>
  <c r="G23" i="73"/>
  <c r="B23" i="73" s="1"/>
  <c r="G24" i="73"/>
  <c r="B24" i="73" s="1"/>
  <c r="G25" i="73"/>
  <c r="B25" i="73" s="1"/>
  <c r="G26" i="73"/>
  <c r="B26" i="73" s="1"/>
  <c r="G27" i="73"/>
  <c r="B27" i="73" s="1"/>
  <c r="G28" i="73"/>
  <c r="B28" i="73" s="1"/>
  <c r="G11" i="73"/>
  <c r="B11" i="73" s="1"/>
  <c r="C10" i="73"/>
  <c r="D10" i="73"/>
  <c r="E10" i="73"/>
  <c r="F10" i="73"/>
  <c r="H10" i="73"/>
  <c r="I10" i="73"/>
  <c r="J10" i="73"/>
  <c r="K10" i="73"/>
  <c r="L10" i="73"/>
  <c r="M10" i="73"/>
  <c r="N10" i="73"/>
  <c r="O10" i="73"/>
  <c r="P10" i="73"/>
  <c r="Q10" i="73"/>
  <c r="R10" i="73"/>
  <c r="S10" i="73"/>
  <c r="T10" i="73"/>
  <c r="U10" i="73"/>
  <c r="V10" i="73"/>
  <c r="W10" i="73"/>
  <c r="C10" i="74"/>
  <c r="D10" i="74"/>
  <c r="E10" i="74"/>
  <c r="F10" i="74"/>
  <c r="H10" i="74"/>
  <c r="I10" i="74"/>
  <c r="J10" i="74"/>
  <c r="K10" i="74"/>
  <c r="L10" i="74"/>
  <c r="M10" i="74"/>
  <c r="N10" i="74"/>
  <c r="O10" i="74"/>
  <c r="P10" i="74"/>
  <c r="Q10" i="74"/>
  <c r="R10" i="74"/>
  <c r="S10" i="74"/>
  <c r="T10" i="74"/>
  <c r="U10" i="74"/>
  <c r="V10" i="74"/>
  <c r="W10" i="74"/>
  <c r="G12" i="74"/>
  <c r="B12" i="74" s="1"/>
  <c r="G13" i="74"/>
  <c r="B13" i="74" s="1"/>
  <c r="G14" i="74"/>
  <c r="B14" i="74" s="1"/>
  <c r="G15" i="74"/>
  <c r="B15" i="74" s="1"/>
  <c r="G11" i="74"/>
  <c r="B11" i="74" s="1"/>
  <c r="B10" i="73" l="1"/>
  <c r="G10" i="73"/>
  <c r="B10" i="74"/>
  <c r="G10" i="74"/>
  <c r="E10" i="59" l="1"/>
  <c r="C12" i="59" l="1"/>
  <c r="C13" i="59"/>
  <c r="C14" i="59"/>
  <c r="C15" i="59"/>
  <c r="C16" i="59"/>
  <c r="C17" i="59"/>
  <c r="C18" i="59"/>
  <c r="C19" i="59"/>
  <c r="C20" i="59"/>
  <c r="B12" i="59"/>
  <c r="B13" i="59"/>
  <c r="B14" i="59"/>
  <c r="B15" i="59"/>
  <c r="B16" i="59"/>
  <c r="B17" i="59"/>
  <c r="B18" i="59"/>
  <c r="B19" i="59"/>
  <c r="B20" i="59"/>
  <c r="C11" i="59"/>
  <c r="B11" i="59"/>
  <c r="D10" i="59"/>
  <c r="F10" i="59"/>
  <c r="G10" i="59"/>
  <c r="H10" i="59"/>
  <c r="I10" i="59"/>
  <c r="J10" i="59"/>
  <c r="M7" i="78"/>
  <c r="M8" i="78"/>
  <c r="M9" i="78"/>
  <c r="M10" i="78"/>
  <c r="M11" i="78"/>
  <c r="M6" i="78"/>
  <c r="H7" i="78"/>
  <c r="H8" i="78"/>
  <c r="H9" i="78"/>
  <c r="H10" i="78"/>
  <c r="H11" i="78"/>
  <c r="H6" i="78"/>
  <c r="C10" i="59" l="1"/>
  <c r="B10" i="5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강원도청</author>
  </authors>
  <commentList>
    <comment ref="Q10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 xml:space="preserve">2021.03.20. </t>
        </r>
        <r>
          <rPr>
            <b/>
            <sz val="9"/>
            <color indexed="81"/>
            <rFont val="돋움"/>
            <family val="3"/>
            <charset val="129"/>
          </rPr>
          <t>문막요양병원</t>
        </r>
        <r>
          <rPr>
            <b/>
            <sz val="9"/>
            <color indexed="81"/>
            <rFont val="Tahoma"/>
            <family val="2"/>
          </rPr>
          <t xml:space="preserve"> ( </t>
        </r>
        <r>
          <rPr>
            <b/>
            <sz val="9"/>
            <color indexed="81"/>
            <rFont val="돋움"/>
            <family val="3"/>
            <charset val="129"/>
          </rPr>
          <t>구조인원</t>
        </r>
        <r>
          <rPr>
            <b/>
            <sz val="9"/>
            <color indexed="81"/>
            <rFont val="Tahoma"/>
            <family val="2"/>
          </rPr>
          <t xml:space="preserve"> 130</t>
        </r>
        <r>
          <rPr>
            <b/>
            <sz val="9"/>
            <color indexed="81"/>
            <rFont val="돋움"/>
            <family val="3"/>
            <charset val="129"/>
          </rPr>
          <t>명</t>
        </r>
        <r>
          <rPr>
            <b/>
            <sz val="9"/>
            <color indexed="81"/>
            <rFont val="Tahoma"/>
            <family val="2"/>
          </rPr>
          <t xml:space="preserve"> / </t>
        </r>
        <r>
          <rPr>
            <b/>
            <sz val="9"/>
            <color indexed="81"/>
            <rFont val="돋움"/>
            <family val="3"/>
            <charset val="129"/>
          </rPr>
          <t>요양병원</t>
        </r>
        <r>
          <rPr>
            <b/>
            <sz val="9"/>
            <color indexed="81"/>
            <rFont val="Tahoma"/>
            <family val="2"/>
          </rPr>
          <t>97</t>
        </r>
        <r>
          <rPr>
            <b/>
            <sz val="9"/>
            <color indexed="81"/>
            <rFont val="돋움"/>
            <family val="3"/>
            <charset val="129"/>
          </rPr>
          <t>명</t>
        </r>
        <r>
          <rPr>
            <b/>
            <sz val="9"/>
            <color indexed="81"/>
            <rFont val="Tahoma"/>
            <family val="2"/>
          </rPr>
          <t>-</t>
        </r>
        <r>
          <rPr>
            <b/>
            <sz val="9"/>
            <color indexed="81"/>
            <rFont val="돋움"/>
            <family val="3"/>
            <charset val="129"/>
          </rPr>
          <t>거동가능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요양원</t>
        </r>
        <r>
          <rPr>
            <b/>
            <sz val="9"/>
            <color indexed="81"/>
            <rFont val="Tahoma"/>
            <family val="2"/>
          </rPr>
          <t xml:space="preserve"> 33</t>
        </r>
        <r>
          <rPr>
            <b/>
            <sz val="9"/>
            <color indexed="81"/>
            <rFont val="돋움"/>
            <family val="3"/>
            <charset val="129"/>
          </rPr>
          <t>명</t>
        </r>
        <r>
          <rPr>
            <b/>
            <sz val="9"/>
            <color indexed="81"/>
            <rFont val="Tahoma"/>
            <family val="2"/>
          </rPr>
          <t>-</t>
        </r>
        <r>
          <rPr>
            <b/>
            <sz val="9"/>
            <color indexed="81"/>
            <rFont val="돋움"/>
            <family val="3"/>
            <charset val="129"/>
          </rPr>
          <t>거동불가</t>
        </r>
        <r>
          <rPr>
            <b/>
            <sz val="9"/>
            <color indexed="81"/>
            <rFont val="Tahoma"/>
            <family val="2"/>
          </rPr>
          <t xml:space="preserve"> )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K4" authorId="0" shapeId="0" xr:uid="{00000000-0006-0000-1400-000001000000}">
      <text>
        <r>
          <rPr>
            <b/>
            <sz val="9"/>
            <color rgb="FF000000"/>
            <rFont val="Tahoma"/>
            <family val="2"/>
          </rPr>
          <t>user:</t>
        </r>
        <r>
          <rPr>
            <sz val="9"/>
            <color rgb="FF000000"/>
            <rFont val="Tahoma"/>
            <family val="2"/>
          </rPr>
          <t xml:space="preserve">
1. </t>
        </r>
        <r>
          <rPr>
            <sz val="9"/>
            <color rgb="FF000000"/>
            <rFont val="돋움"/>
            <family val="3"/>
            <charset val="129"/>
          </rPr>
          <t xml:space="preserve">항목변경
</t>
        </r>
        <r>
          <rPr>
            <sz val="9"/>
            <color rgb="FF000000"/>
            <rFont val="Tahoma"/>
            <family val="2"/>
          </rPr>
          <t>(</t>
        </r>
        <r>
          <rPr>
            <sz val="9"/>
            <color rgb="FF000000"/>
            <rFont val="돋움"/>
            <family val="3"/>
            <charset val="129"/>
          </rPr>
          <t>현행</t>
        </r>
        <r>
          <rPr>
            <sz val="9"/>
            <color rgb="FF000000"/>
            <rFont val="Tahoma"/>
            <family val="2"/>
          </rPr>
          <t xml:space="preserve">) </t>
        </r>
        <r>
          <rPr>
            <sz val="9"/>
            <color rgb="FF000000"/>
            <rFont val="돋움"/>
            <family val="3"/>
            <charset val="129"/>
          </rPr>
          <t>원동기</t>
        </r>
        <r>
          <rPr>
            <sz val="9"/>
            <color rgb="FF000000"/>
            <rFont val="Tahoma"/>
            <family val="2"/>
          </rPr>
          <t xml:space="preserve"> 
</t>
        </r>
        <r>
          <rPr>
            <sz val="9"/>
            <color rgb="FF000000"/>
            <rFont val="돋움"/>
            <family val="3"/>
            <charset val="129"/>
          </rPr>
          <t>→</t>
        </r>
        <r>
          <rPr>
            <sz val="9"/>
            <color rgb="FF000000"/>
            <rFont val="Tahoma"/>
            <family val="2"/>
          </rPr>
          <t xml:space="preserve"> (</t>
        </r>
        <r>
          <rPr>
            <sz val="9"/>
            <color rgb="FF000000"/>
            <rFont val="돋움"/>
            <family val="3"/>
            <charset val="129"/>
          </rPr>
          <t>변경</t>
        </r>
        <r>
          <rPr>
            <sz val="9"/>
            <color rgb="FF000000"/>
            <rFont val="Tahoma"/>
            <family val="2"/>
          </rPr>
          <t xml:space="preserve">) </t>
        </r>
        <r>
          <rPr>
            <sz val="9"/>
            <color rgb="FF000000"/>
            <rFont val="돋움"/>
            <family val="3"/>
            <charset val="129"/>
          </rPr>
          <t>원동기장치</t>
        </r>
      </text>
    </comment>
  </commentList>
</comments>
</file>

<file path=xl/sharedStrings.xml><?xml version="1.0" encoding="utf-8"?>
<sst xmlns="http://schemas.openxmlformats.org/spreadsheetml/2006/main" count="604" uniqueCount="503">
  <si>
    <t>단위 : 개소</t>
    <phoneticPr fontId="11" type="noConversion"/>
  </si>
  <si>
    <t>Unit : number</t>
    <phoneticPr fontId="11" type="noConversion"/>
  </si>
  <si>
    <t>Unit : case</t>
    <phoneticPr fontId="11" type="noConversion"/>
  </si>
  <si>
    <t>단위 : 건</t>
    <phoneticPr fontId="11" type="noConversion"/>
  </si>
  <si>
    <t>계
Total</t>
    <phoneticPr fontId="10" type="noConversion"/>
  </si>
  <si>
    <t>부주의
Careless</t>
    <phoneticPr fontId="10" type="noConversion"/>
  </si>
  <si>
    <t>단위 : 개소</t>
  </si>
  <si>
    <t>계
Total</t>
  </si>
  <si>
    <t>주유
Fueling</t>
    <phoneticPr fontId="18" type="noConversion"/>
  </si>
  <si>
    <t>일반
General</t>
    <phoneticPr fontId="18" type="noConversion"/>
  </si>
  <si>
    <t>계 Total</t>
    <phoneticPr fontId="10" type="noConversion"/>
  </si>
  <si>
    <t>방화
Arson</t>
    <phoneticPr fontId="10" type="noConversion"/>
  </si>
  <si>
    <t>기타
Others</t>
    <phoneticPr fontId="10" type="noConversion"/>
  </si>
  <si>
    <t xml:space="preserve">단위 : 명  </t>
  </si>
  <si>
    <t>Unit : person</t>
  </si>
  <si>
    <t>단위 : 대</t>
  </si>
  <si>
    <t xml:space="preserve"> Unit : each</t>
  </si>
  <si>
    <t>고가차
Aerial ladder truck</t>
  </si>
  <si>
    <t>굴절차
Aerial ladder platform</t>
  </si>
  <si>
    <t>배연차
Exhaust truck</t>
  </si>
  <si>
    <t>조명차·
조연차
 Flood-light truck</t>
  </si>
  <si>
    <t>27m</t>
  </si>
  <si>
    <t>22m</t>
  </si>
  <si>
    <t>물탱크차
Water tank truck</t>
  </si>
  <si>
    <t>합계
Total</t>
    <phoneticPr fontId="10" type="noConversion"/>
  </si>
  <si>
    <t>이송건수
Number of patients transported</t>
    <phoneticPr fontId="12" type="noConversion"/>
  </si>
  <si>
    <t>교통사고
Traffic
accident</t>
    <phoneticPr fontId="12" type="noConversion"/>
  </si>
  <si>
    <t xml:space="preserve">단위 : 명  </t>
    <phoneticPr fontId="11" type="noConversion"/>
  </si>
  <si>
    <t>Unit : person</t>
    <phoneticPr fontId="11" type="noConversion"/>
  </si>
  <si>
    <t xml:space="preserve"> 읍 · 면 · 동
Eup, Myeon and Dong</t>
    <phoneticPr fontId="10" type="noConversion"/>
  </si>
  <si>
    <t>화학차  
Chemical truck</t>
    <phoneticPr fontId="10" type="noConversion"/>
  </si>
  <si>
    <t>펌프차  
Pumper</t>
    <phoneticPr fontId="10" type="noConversion"/>
  </si>
  <si>
    <t>ⅩⅦ. 공공행정 및 사법  Public Administration and Justice</t>
    <phoneticPr fontId="11" type="noConversion"/>
  </si>
  <si>
    <t>별정직
Special administrative service</t>
    <phoneticPr fontId="10" type="noConversion"/>
  </si>
  <si>
    <t>특정직
Special service</t>
    <phoneticPr fontId="10" type="noConversion"/>
  </si>
  <si>
    <t>1급
Grade 1</t>
    <phoneticPr fontId="10" type="noConversion"/>
  </si>
  <si>
    <t>2급
Grade 2</t>
    <phoneticPr fontId="10" type="noConversion"/>
  </si>
  <si>
    <t>4급
Grade 4</t>
    <phoneticPr fontId="10" type="noConversion"/>
  </si>
  <si>
    <t>5급
Grade 5</t>
    <phoneticPr fontId="10" type="noConversion"/>
  </si>
  <si>
    <t>7급
Grade 7</t>
    <phoneticPr fontId="10" type="noConversion"/>
  </si>
  <si>
    <t>8급
Grade 8</t>
    <phoneticPr fontId="10" type="noConversion"/>
  </si>
  <si>
    <t>9급
Grade 9</t>
    <phoneticPr fontId="10" type="noConversion"/>
  </si>
  <si>
    <t>5 급
Grade 5</t>
    <phoneticPr fontId="11" type="noConversion"/>
  </si>
  <si>
    <t>8 급
Grade 8</t>
    <phoneticPr fontId="11" type="noConversion"/>
  </si>
  <si>
    <t xml:space="preserve">화생
방차
CBR truck </t>
    <phoneticPr fontId="10" type="noConversion"/>
  </si>
  <si>
    <t xml:space="preserve">당뇨
Diabetes </t>
    <phoneticPr fontId="12" type="noConversion"/>
  </si>
  <si>
    <t xml:space="preserve">사망 및 실종
Death &amp; missing </t>
    <phoneticPr fontId="10" type="noConversion"/>
  </si>
  <si>
    <t xml:space="preserve">선박
Ship </t>
    <phoneticPr fontId="12" type="noConversion"/>
  </si>
  <si>
    <t xml:space="preserve">기숙사
Dormitory </t>
    <phoneticPr fontId="10" type="noConversion"/>
  </si>
  <si>
    <t>의료시설
Medical facility</t>
    <phoneticPr fontId="10" type="noConversion"/>
  </si>
  <si>
    <t>숙박시설
Accommodation facility</t>
    <phoneticPr fontId="10" type="noConversion"/>
  </si>
  <si>
    <t xml:space="preserve"> 창고시설
Warehouse </t>
    <phoneticPr fontId="10" type="noConversion"/>
  </si>
  <si>
    <t xml:space="preserve">지하구
Underground tunnel </t>
    <phoneticPr fontId="10" type="noConversion"/>
  </si>
  <si>
    <t xml:space="preserve">제조소
Factories </t>
    <phoneticPr fontId="18" type="noConversion"/>
  </si>
  <si>
    <t>Source :  Metropolitan City and Province</t>
    <phoneticPr fontId="10" type="noConversion"/>
  </si>
  <si>
    <t>미상
Unknown</t>
    <phoneticPr fontId="10" type="noConversion"/>
  </si>
  <si>
    <t>특수소방차
Special fire vehicle</t>
    <phoneticPr fontId="10" type="noConversion"/>
  </si>
  <si>
    <t>구조
공작차
Rescue vehicle</t>
    <phoneticPr fontId="10" type="noConversion"/>
  </si>
  <si>
    <t>소계
Sub total</t>
    <phoneticPr fontId="10" type="noConversion"/>
  </si>
  <si>
    <t>방수탑차
Drainage truck</t>
    <phoneticPr fontId="10" type="noConversion"/>
  </si>
  <si>
    <t>내폭
Inplosire</t>
    <phoneticPr fontId="10" type="noConversion"/>
  </si>
  <si>
    <t>고성능
High powered</t>
    <phoneticPr fontId="10" type="noConversion"/>
  </si>
  <si>
    <t>일반
General</t>
    <phoneticPr fontId="10" type="noConversion"/>
  </si>
  <si>
    <t>구조
버스
Rescue bus</t>
    <phoneticPr fontId="10" type="noConversion"/>
  </si>
  <si>
    <t>중형
Middle size</t>
    <phoneticPr fontId="10" type="noConversion"/>
  </si>
  <si>
    <t>소형
Small size</t>
    <phoneticPr fontId="10" type="noConversion"/>
  </si>
  <si>
    <t>대형
Large
size</t>
    <phoneticPr fontId="10" type="noConversion"/>
  </si>
  <si>
    <t>화물형
Truck</t>
    <phoneticPr fontId="10" type="noConversion"/>
  </si>
  <si>
    <t>지휘차
Fire command vehicle</t>
    <phoneticPr fontId="10" type="noConversion"/>
  </si>
  <si>
    <t>재난
지원차
Disaster support car</t>
    <phoneticPr fontId="10" type="noConversion"/>
  </si>
  <si>
    <t>화재
조사차
Fire investigation car</t>
    <phoneticPr fontId="10" type="noConversion"/>
  </si>
  <si>
    <t>굴삭기
Exacvator</t>
    <phoneticPr fontId="10" type="noConversion"/>
  </si>
  <si>
    <t>견인차
Wrecker</t>
    <phoneticPr fontId="10" type="noConversion"/>
  </si>
  <si>
    <t>미분무
가스
소방차
Atomized gas fire trucks</t>
    <phoneticPr fontId="10" type="noConversion"/>
  </si>
  <si>
    <t>기타
(이동
체험, 
이동정비)
Others</t>
    <phoneticPr fontId="10" type="noConversion"/>
  </si>
  <si>
    <t>승용차
Passenger car</t>
    <phoneticPr fontId="10" type="noConversion"/>
  </si>
  <si>
    <t>승합차
Bus</t>
    <phoneticPr fontId="10" type="noConversion"/>
  </si>
  <si>
    <t>화물차
Truck</t>
    <phoneticPr fontId="10" type="noConversion"/>
  </si>
  <si>
    <t>유조차
Oil tank car</t>
    <phoneticPr fontId="10" type="noConversion"/>
  </si>
  <si>
    <t>헬기
Fire helicopter</t>
    <phoneticPr fontId="10" type="noConversion"/>
  </si>
  <si>
    <t>인명피해
Casualty</t>
    <phoneticPr fontId="10" type="noConversion"/>
  </si>
  <si>
    <t>운수시설
Transport facility</t>
    <phoneticPr fontId="10" type="noConversion"/>
  </si>
  <si>
    <t>수련시설
Training facility</t>
    <phoneticPr fontId="10" type="noConversion"/>
  </si>
  <si>
    <t>항공기 및 자동차 
관련 시설 
Aircraft and automobile related facility</t>
    <phoneticPr fontId="10" type="noConversion"/>
  </si>
  <si>
    <t>자원순환
관련 시설</t>
    <phoneticPr fontId="10" type="noConversion"/>
  </si>
  <si>
    <t>제독차 Detoxication</t>
    <phoneticPr fontId="10" type="noConversion"/>
  </si>
  <si>
    <t>소방홍보차
Publicity car</t>
    <phoneticPr fontId="10" type="noConversion"/>
  </si>
  <si>
    <t>교육용차
Educational car</t>
    <phoneticPr fontId="10" type="noConversion"/>
  </si>
  <si>
    <t>행정차</t>
    <phoneticPr fontId="10" type="noConversion"/>
  </si>
  <si>
    <t>소방순찰차
Patrol car</t>
    <phoneticPr fontId="10" type="noConversion"/>
  </si>
  <si>
    <t>본청
Head office</t>
    <phoneticPr fontId="11" type="noConversion"/>
  </si>
  <si>
    <t>고위
공무원
Senior
civil
service</t>
    <phoneticPr fontId="10" type="noConversion"/>
  </si>
  <si>
    <t>일반직
General service</t>
    <phoneticPr fontId="10" type="noConversion"/>
  </si>
  <si>
    <t>합계
Total</t>
    <phoneticPr fontId="12" type="noConversion"/>
  </si>
  <si>
    <t>일반직
General service</t>
    <phoneticPr fontId="12" type="noConversion"/>
  </si>
  <si>
    <t xml:space="preserve">전기적
요인
Electrical </t>
    <phoneticPr fontId="10" type="noConversion"/>
  </si>
  <si>
    <t>화학적
요인
Chemicals</t>
    <phoneticPr fontId="10" type="noConversion"/>
  </si>
  <si>
    <t>피해액
Amount of damage</t>
    <phoneticPr fontId="12" type="noConversion"/>
  </si>
  <si>
    <t>총계
Total</t>
    <phoneticPr fontId="18" type="noConversion"/>
  </si>
  <si>
    <t xml:space="preserve">저장소
Storages </t>
    <phoneticPr fontId="18" type="noConversion"/>
  </si>
  <si>
    <t>별정직
Special
administrative
service</t>
    <phoneticPr fontId="10" type="noConversion"/>
  </si>
  <si>
    <t>3급
Grade 3</t>
    <phoneticPr fontId="10" type="noConversion"/>
  </si>
  <si>
    <t>6급
Grade 6</t>
    <phoneticPr fontId="10" type="noConversion"/>
  </si>
  <si>
    <t>Unit : person, 1,000 won</t>
    <phoneticPr fontId="11" type="noConversion"/>
  </si>
  <si>
    <t>정무직</t>
    <phoneticPr fontId="10" type="noConversion"/>
  </si>
  <si>
    <t>별정직</t>
    <phoneticPr fontId="10" type="noConversion"/>
  </si>
  <si>
    <t>특정직</t>
    <phoneticPr fontId="10" type="noConversion"/>
  </si>
  <si>
    <t>고위공무원</t>
    <phoneticPr fontId="10" type="noConversion"/>
  </si>
  <si>
    <t>일반직</t>
    <phoneticPr fontId="10" type="noConversion"/>
  </si>
  <si>
    <t>기타</t>
    <phoneticPr fontId="10" type="noConversion"/>
  </si>
  <si>
    <t>4 급
Grade 4</t>
    <phoneticPr fontId="11" type="noConversion"/>
  </si>
  <si>
    <t>지도사
Instructor</t>
    <phoneticPr fontId="10" type="noConversion"/>
  </si>
  <si>
    <t>지도관
Instruction officer</t>
    <phoneticPr fontId="10" type="noConversion"/>
  </si>
  <si>
    <t>연구관
Research officer</t>
    <phoneticPr fontId="10" type="noConversion"/>
  </si>
  <si>
    <t>전문
경력관
Specialist</t>
    <phoneticPr fontId="10" type="noConversion"/>
  </si>
  <si>
    <t>기타
Others</t>
    <phoneticPr fontId="10" type="noConversion"/>
  </si>
  <si>
    <t>9급
Grade 9</t>
    <phoneticPr fontId="10" type="noConversion"/>
  </si>
  <si>
    <t>7 급
Grade 7</t>
    <phoneticPr fontId="11" type="noConversion"/>
  </si>
  <si>
    <t>6 급
Grade 6</t>
    <phoneticPr fontId="11" type="noConversion"/>
  </si>
  <si>
    <t xml:space="preserve">일반직
General service </t>
    <phoneticPr fontId="11" type="noConversion"/>
  </si>
  <si>
    <t>합계
Total</t>
    <phoneticPr fontId="11" type="noConversion"/>
  </si>
  <si>
    <t>Unit : person</t>
    <phoneticPr fontId="11" type="noConversion"/>
  </si>
  <si>
    <t>전문경력관
Expert</t>
    <phoneticPr fontId="10" type="noConversion"/>
  </si>
  <si>
    <t>임기제
Fixed-term
(General)</t>
    <phoneticPr fontId="10" type="noConversion"/>
  </si>
  <si>
    <t>관리운영직
Technicial</t>
    <phoneticPr fontId="93" type="noConversion"/>
  </si>
  <si>
    <t>지도직
Instruction service</t>
    <phoneticPr fontId="10" type="noConversion"/>
  </si>
  <si>
    <t>연구직
Research service</t>
    <phoneticPr fontId="12" type="noConversion"/>
  </si>
  <si>
    <t>고위
공무원
Senior
civil
service</t>
    <phoneticPr fontId="12" type="noConversion"/>
  </si>
  <si>
    <t>연별
직능별</t>
    <phoneticPr fontId="10" type="noConversion"/>
  </si>
  <si>
    <t xml:space="preserve">소방사
Firefighter </t>
    <phoneticPr fontId="10" type="noConversion"/>
  </si>
  <si>
    <t>소방교
Senior Firefighter</t>
    <phoneticPr fontId="16" type="noConversion"/>
  </si>
  <si>
    <t>소방장
Fire
Sergeant</t>
    <phoneticPr fontId="16" type="noConversion"/>
  </si>
  <si>
    <t>소방위
Fire
Lieutenant</t>
    <phoneticPr fontId="16" type="noConversion"/>
  </si>
  <si>
    <t>소방경
Fire
Captain</t>
    <phoneticPr fontId="16" type="noConversion"/>
  </si>
  <si>
    <t xml:space="preserve">소방령
Deputy Fire Chief </t>
    <phoneticPr fontId="10" type="noConversion"/>
  </si>
  <si>
    <t>소방정
Fire Chief</t>
    <phoneticPr fontId="10" type="noConversion"/>
  </si>
  <si>
    <t>일반직 등
General service and others</t>
    <phoneticPr fontId="10" type="noConversion"/>
  </si>
  <si>
    <t>소방직
Fire-fighting service</t>
    <phoneticPr fontId="11" type="noConversion"/>
  </si>
  <si>
    <t>Unit : person</t>
    <phoneticPr fontId="11" type="noConversion"/>
  </si>
  <si>
    <t xml:space="preserve">단위 : 명  </t>
    <phoneticPr fontId="11" type="noConversion"/>
  </si>
  <si>
    <t>여
Female</t>
    <phoneticPr fontId="10" type="noConversion"/>
  </si>
  <si>
    <t>남
Male</t>
    <phoneticPr fontId="10" type="noConversion"/>
  </si>
  <si>
    <t>여
Female</t>
    <phoneticPr fontId="10" type="noConversion"/>
  </si>
  <si>
    <t>남
Male</t>
    <phoneticPr fontId="10" type="noConversion"/>
  </si>
  <si>
    <t>부상 
Injury</t>
    <phoneticPr fontId="10" type="noConversion"/>
  </si>
  <si>
    <t>사망 
Death</t>
    <phoneticPr fontId="10" type="noConversion"/>
  </si>
  <si>
    <t>동산
Movable property</t>
    <phoneticPr fontId="10" type="noConversion"/>
  </si>
  <si>
    <t>부동산
Immovable property</t>
    <phoneticPr fontId="10" type="noConversion"/>
  </si>
  <si>
    <t>면적(㎡)
Area</t>
    <phoneticPr fontId="10" type="noConversion"/>
  </si>
  <si>
    <t>이재
가구수
No. of
households</t>
    <phoneticPr fontId="10" type="noConversion"/>
  </si>
  <si>
    <t>동수
No. of buildings</t>
    <phoneticPr fontId="10" type="noConversion"/>
  </si>
  <si>
    <r>
      <t xml:space="preserve">기타
</t>
    </r>
    <r>
      <rPr>
        <sz val="8"/>
        <rFont val="굴림"/>
        <family val="3"/>
        <charset val="129"/>
      </rPr>
      <t>Others</t>
    </r>
    <phoneticPr fontId="10" type="noConversion"/>
  </si>
  <si>
    <t>방화
Arson</t>
    <phoneticPr fontId="10" type="noConversion"/>
  </si>
  <si>
    <t>실화
Accident</t>
    <phoneticPr fontId="10" type="noConversion"/>
  </si>
  <si>
    <t>구조인원
Lives saved</t>
    <phoneticPr fontId="10" type="noConversion"/>
  </si>
  <si>
    <t>이재민수
No. of victims</t>
    <phoneticPr fontId="10" type="noConversion"/>
  </si>
  <si>
    <t>재산피해
경감액
Abatement for property loss</t>
    <phoneticPr fontId="10" type="noConversion"/>
  </si>
  <si>
    <t>피해액
Property loss</t>
    <phoneticPr fontId="10" type="noConversion"/>
  </si>
  <si>
    <t>소실
Burnt-down</t>
    <phoneticPr fontId="10" type="noConversion"/>
  </si>
  <si>
    <t>발생
Number of fire incidents</t>
    <phoneticPr fontId="10" type="noConversion"/>
  </si>
  <si>
    <t>Unit : case, 1,000 won, person</t>
    <phoneticPr fontId="10" type="noConversion"/>
  </si>
  <si>
    <t>단위 : 건, 천원, 명</t>
    <phoneticPr fontId="10" type="noConversion"/>
  </si>
  <si>
    <t>종교시설
Religious facility</t>
    <phoneticPr fontId="10" type="noConversion"/>
  </si>
  <si>
    <t>판매시설
Sales facility</t>
    <phoneticPr fontId="10" type="noConversion"/>
  </si>
  <si>
    <t>학교
Schools</t>
    <phoneticPr fontId="10" type="noConversion"/>
  </si>
  <si>
    <t>단독주택
Detached housing</t>
    <phoneticPr fontId="10" type="noConversion"/>
  </si>
  <si>
    <t>단위 : 건</t>
    <phoneticPr fontId="11" type="noConversion"/>
  </si>
  <si>
    <t>승합형
Bus</t>
    <phoneticPr fontId="10" type="noConversion"/>
  </si>
  <si>
    <t>소방
구조정
Fire rescue ship</t>
    <phoneticPr fontId="10" type="noConversion"/>
  </si>
  <si>
    <t>트레
일러
Trailer</t>
    <phoneticPr fontId="10" type="noConversion"/>
  </si>
  <si>
    <t>이륜차
Two wheeled vehicle</t>
    <phoneticPr fontId="10" type="noConversion"/>
  </si>
  <si>
    <t>안전진단차
Inspection car</t>
    <phoneticPr fontId="10" type="noConversion"/>
  </si>
  <si>
    <t>구급차 Ambulance</t>
    <phoneticPr fontId="10" type="noConversion"/>
  </si>
  <si>
    <t>행정지원차</t>
    <phoneticPr fontId="10" type="noConversion"/>
  </si>
  <si>
    <t>특수소방차
Special fire vehicle</t>
    <phoneticPr fontId="10" type="noConversion"/>
  </si>
  <si>
    <t>33m</t>
  </si>
  <si>
    <t>46m</t>
  </si>
  <si>
    <t>69m</t>
  </si>
  <si>
    <t>소계
Sub total</t>
    <phoneticPr fontId="10" type="noConversion"/>
  </si>
  <si>
    <t>53m</t>
  </si>
  <si>
    <t>68m</t>
  </si>
  <si>
    <t>기타
Others</t>
    <phoneticPr fontId="10" type="noConversion"/>
  </si>
  <si>
    <t>둔상
Traumatic shock</t>
    <phoneticPr fontId="10" type="noConversion"/>
  </si>
  <si>
    <t>추락/낙상
Fall</t>
    <phoneticPr fontId="12" type="noConversion"/>
  </si>
  <si>
    <t>기타
Others</t>
    <phoneticPr fontId="12" type="noConversion"/>
  </si>
  <si>
    <t>고혈압
Hyper-tension</t>
    <phoneticPr fontId="12" type="noConversion"/>
  </si>
  <si>
    <t>사고부상
Wounded</t>
    <phoneticPr fontId="10" type="noConversion"/>
  </si>
  <si>
    <t>질병
Diseases</t>
    <phoneticPr fontId="10" type="noConversion"/>
  </si>
  <si>
    <t>신고건수
Number of cases reported</t>
    <phoneticPr fontId="12" type="noConversion"/>
  </si>
  <si>
    <t xml:space="preserve">단위 : 건  </t>
    <phoneticPr fontId="11" type="noConversion"/>
  </si>
  <si>
    <t>기타
Others</t>
    <phoneticPr fontId="10" type="noConversion"/>
  </si>
  <si>
    <t>인명갇힘
Confinement</t>
    <phoneticPr fontId="10" type="noConversion"/>
  </si>
  <si>
    <t>승강기
Elevator</t>
    <phoneticPr fontId="10" type="noConversion"/>
  </si>
  <si>
    <t>기계사고
Machinery</t>
    <phoneticPr fontId="10" type="noConversion"/>
  </si>
  <si>
    <t>교통사고
Traffic accident</t>
    <phoneticPr fontId="10" type="noConversion"/>
  </si>
  <si>
    <t>화재
Fire</t>
    <phoneticPr fontId="10" type="noConversion"/>
  </si>
  <si>
    <t>Unit : case</t>
    <phoneticPr fontId="11" type="noConversion"/>
  </si>
  <si>
    <t xml:space="preserve">단위 : 건  </t>
    <phoneticPr fontId="11" type="noConversion"/>
  </si>
  <si>
    <t>부상
Injury</t>
    <phoneticPr fontId="10" type="noConversion"/>
  </si>
  <si>
    <t>사망
Death</t>
    <phoneticPr fontId="10" type="noConversion"/>
  </si>
  <si>
    <t>건
Case</t>
    <phoneticPr fontId="10" type="noConversion"/>
  </si>
  <si>
    <t>인적피해
Human damage</t>
    <phoneticPr fontId="10" type="noConversion"/>
  </si>
  <si>
    <t>기타
Others</t>
    <phoneticPr fontId="10" type="noConversion"/>
  </si>
  <si>
    <t>붕괴
Collapse</t>
    <phoneticPr fontId="10" type="noConversion"/>
  </si>
  <si>
    <t>합계
Total</t>
    <phoneticPr fontId="10" type="noConversion"/>
  </si>
  <si>
    <t xml:space="preserve">단위 : 건, 명, 천원  </t>
    <phoneticPr fontId="11" type="noConversion"/>
  </si>
  <si>
    <t>지하가
Underground arcade</t>
    <phoneticPr fontId="10" type="noConversion"/>
  </si>
  <si>
    <t xml:space="preserve">공장
Factory </t>
    <phoneticPr fontId="10" type="noConversion"/>
  </si>
  <si>
    <t>운동시설
Sports facility</t>
    <phoneticPr fontId="10" type="noConversion"/>
  </si>
  <si>
    <t>종교시설
Religious facility</t>
    <phoneticPr fontId="10" type="noConversion"/>
  </si>
  <si>
    <t xml:space="preserve">아파트
Apartment </t>
    <phoneticPr fontId="10" type="noConversion"/>
  </si>
  <si>
    <t xml:space="preserve"> Unit : number</t>
    <phoneticPr fontId="10" type="noConversion"/>
  </si>
  <si>
    <t>이송
Transporting</t>
    <phoneticPr fontId="18" type="noConversion"/>
  </si>
  <si>
    <t>판매
Selling</t>
    <phoneticPr fontId="18" type="noConversion"/>
  </si>
  <si>
    <t>주요 취급소
Major handling agencies</t>
    <phoneticPr fontId="18" type="noConversion"/>
  </si>
  <si>
    <t>연구사
Researcher</t>
    <phoneticPr fontId="10" type="noConversion"/>
  </si>
  <si>
    <t>정무직
Political service</t>
    <phoneticPr fontId="10" type="noConversion"/>
  </si>
  <si>
    <t>농업기술센터</t>
    <phoneticPr fontId="10" type="noConversion"/>
  </si>
  <si>
    <t>보건소</t>
    <phoneticPr fontId="10" type="noConversion"/>
  </si>
  <si>
    <t>임기제
Fixed-term
(General)</t>
    <phoneticPr fontId="10" type="noConversion"/>
  </si>
  <si>
    <t>지도사
Instructor</t>
    <phoneticPr fontId="10" type="noConversion"/>
  </si>
  <si>
    <t>연구사
Researcher</t>
    <phoneticPr fontId="10" type="noConversion"/>
  </si>
  <si>
    <t>전문
경력관
Specialist</t>
    <phoneticPr fontId="10" type="noConversion"/>
  </si>
  <si>
    <t>9급
Grade 9</t>
    <phoneticPr fontId="10" type="noConversion"/>
  </si>
  <si>
    <t>8급
Grade 8</t>
    <phoneticPr fontId="10" type="noConversion"/>
  </si>
  <si>
    <t>6급
Grade 6</t>
    <phoneticPr fontId="10" type="noConversion"/>
  </si>
  <si>
    <t>5급
Grade 5</t>
    <phoneticPr fontId="10" type="noConversion"/>
  </si>
  <si>
    <t>2급
Grade 2</t>
    <phoneticPr fontId="10" type="noConversion"/>
  </si>
  <si>
    <t>1급
Grade 1</t>
    <phoneticPr fontId="10" type="noConversion"/>
  </si>
  <si>
    <t>일반직
General service</t>
    <phoneticPr fontId="10" type="noConversion"/>
  </si>
  <si>
    <t>고위
공무원
Senior
civil
service</t>
    <phoneticPr fontId="10" type="noConversion"/>
  </si>
  <si>
    <t>특정직
Special
service</t>
    <phoneticPr fontId="10" type="noConversion"/>
  </si>
  <si>
    <t>정무직
Political
service</t>
    <phoneticPr fontId="10" type="noConversion"/>
  </si>
  <si>
    <t>합계
Total</t>
    <phoneticPr fontId="10" type="noConversion"/>
  </si>
  <si>
    <t>연별
실과별</t>
    <phoneticPr fontId="93" type="noConversion"/>
  </si>
  <si>
    <t>연별</t>
    <phoneticPr fontId="10" type="noConversion"/>
  </si>
  <si>
    <t>합계
Total</t>
    <phoneticPr fontId="11" type="noConversion"/>
  </si>
  <si>
    <t>연별
사유별</t>
    <phoneticPr fontId="10" type="noConversion"/>
  </si>
  <si>
    <t>연별</t>
    <phoneticPr fontId="10" type="noConversion"/>
  </si>
  <si>
    <t>연별</t>
    <phoneticPr fontId="10" type="noConversion"/>
  </si>
  <si>
    <t>구급환자 유형별
By patient type</t>
    <phoneticPr fontId="12" type="noConversion"/>
  </si>
  <si>
    <t>15. 재난사고 발생 및 피해현황  Social Disasters and Damages</t>
    <phoneticPr fontId="11" type="noConversion"/>
  </si>
  <si>
    <t>피해액
Amount of damage</t>
    <phoneticPr fontId="10" type="noConversion"/>
  </si>
  <si>
    <t>면적
Area</t>
    <phoneticPr fontId="10" type="noConversion"/>
  </si>
  <si>
    <t>건축물화재</t>
    <phoneticPr fontId="10" type="noConversion"/>
  </si>
  <si>
    <t>어린이불장난</t>
    <phoneticPr fontId="10" type="noConversion"/>
  </si>
  <si>
    <t>성묘객실화</t>
    <phoneticPr fontId="10" type="noConversion"/>
  </si>
  <si>
    <t>담배불실화</t>
    <phoneticPr fontId="10" type="noConversion"/>
  </si>
  <si>
    <t>쓰레기소각</t>
    <phoneticPr fontId="10" type="noConversion"/>
  </si>
  <si>
    <t>논밭두렁소각</t>
    <phoneticPr fontId="10" type="noConversion"/>
  </si>
  <si>
    <t>입산자실화</t>
    <phoneticPr fontId="10" type="noConversion"/>
  </si>
  <si>
    <t>합계</t>
    <phoneticPr fontId="10" type="noConversion"/>
  </si>
  <si>
    <t>산림피해</t>
    <phoneticPr fontId="10" type="noConversion"/>
  </si>
  <si>
    <t>원인(건)</t>
    <phoneticPr fontId="10" type="noConversion"/>
  </si>
  <si>
    <t>Unit : case, ha, 1,000 won</t>
    <phoneticPr fontId="11" type="noConversion"/>
  </si>
  <si>
    <t xml:space="preserve">단위 : 건, ha, 천원 </t>
    <phoneticPr fontId="11" type="noConversion"/>
  </si>
  <si>
    <t>파출소
출장소 등
Coast guard box &amp; branch office</t>
  </si>
  <si>
    <t>해양경찰서
Coast guard station</t>
  </si>
  <si>
    <t xml:space="preserve">지방해양경찰청
Regional coast guard </t>
  </si>
  <si>
    <t>계
Sub-total</t>
  </si>
  <si>
    <t>지구대
파출소
Precinct, Police box</t>
  </si>
  <si>
    <t>경찰서
Police 
station</t>
  </si>
  <si>
    <t>지방경찰청
Regional police agency</t>
  </si>
  <si>
    <t>해양경찰청 소속
Belong to the Korea Coast Guard</t>
  </si>
  <si>
    <t>경찰청 소속
Belong to the National Police Agency</t>
  </si>
  <si>
    <t>합계
Total</t>
  </si>
  <si>
    <t>연별</t>
    <phoneticPr fontId="10" type="noConversion"/>
  </si>
  <si>
    <t>연별</t>
    <phoneticPr fontId="10" type="noConversion"/>
  </si>
  <si>
    <t>사유시설
Private facilities</t>
    <phoneticPr fontId="10" type="noConversion"/>
  </si>
  <si>
    <t>공공시설
Public facilities</t>
    <phoneticPr fontId="12" type="noConversion"/>
  </si>
  <si>
    <t>농경지
Farmland</t>
    <phoneticPr fontId="12" type="noConversion"/>
  </si>
  <si>
    <t>건물
Building</t>
    <phoneticPr fontId="12" type="noConversion"/>
  </si>
  <si>
    <t>총 피해액</t>
    <phoneticPr fontId="93" type="noConversion"/>
  </si>
  <si>
    <t xml:space="preserve">부상
Injury </t>
    <phoneticPr fontId="10" type="noConversion"/>
  </si>
  <si>
    <t xml:space="preserve">이재민
Disaster victims </t>
    <phoneticPr fontId="10" type="noConversion"/>
  </si>
  <si>
    <t xml:space="preserve">단위 : 명, 천원 </t>
    <phoneticPr fontId="11" type="noConversion"/>
  </si>
  <si>
    <t>인구
10만명당 
Per hundred thousand persons</t>
  </si>
  <si>
    <t>자동차
1만대당 
Per ten thousand vehicles</t>
  </si>
  <si>
    <t>기타
Others</t>
  </si>
  <si>
    <t>이륜차
Two-wheeled vehicle</t>
  </si>
  <si>
    <t xml:space="preserve">특수
Special vehicle </t>
  </si>
  <si>
    <t>화물
Truck</t>
  </si>
  <si>
    <t>승합차
Van</t>
  </si>
  <si>
    <t xml:space="preserve">승용차
Car </t>
  </si>
  <si>
    <t>철길
건널목
Railway crossing</t>
  </si>
  <si>
    <t>차량단독
Vehicle only</t>
  </si>
  <si>
    <t>차대차
Vehicle to vehicle</t>
  </si>
  <si>
    <t>차대사람
Vehicle
to
person</t>
  </si>
  <si>
    <t>부상(명)
Injury (person)</t>
  </si>
  <si>
    <t>사망(명)
Death (person)</t>
  </si>
  <si>
    <t>사고(건)
 Accident (case)</t>
  </si>
  <si>
    <t>자동차 종류별
By vehicle type</t>
  </si>
  <si>
    <t>사고유형별 교통사고 건수
By type of traffic accident</t>
  </si>
  <si>
    <t>전체 교통사고
Overall traffic accidents</t>
  </si>
  <si>
    <t>Unit : case, person</t>
  </si>
  <si>
    <t>단위 : 건, 명</t>
  </si>
  <si>
    <t>통고처분
Notification and punishment</t>
  </si>
  <si>
    <t>즉심
Summary justice</t>
  </si>
  <si>
    <t>형사입건
Prosecuted</t>
  </si>
  <si>
    <t>기타
Other</t>
  </si>
  <si>
    <t>비사업용
Non-business</t>
  </si>
  <si>
    <t>사업용
Business</t>
  </si>
  <si>
    <t>기 타
(특수차)
Others</t>
  </si>
  <si>
    <t>화물차
Truck</t>
  </si>
  <si>
    <t>처  리  상  황
By punishment</t>
  </si>
  <si>
    <t>용  도  별
By use</t>
  </si>
  <si>
    <t>차  종  별
By vehicle type</t>
  </si>
  <si>
    <t>무면허
 No license</t>
  </si>
  <si>
    <t xml:space="preserve">음주운전
Intoxication </t>
  </si>
  <si>
    <t>중앙선
침범
Intrusion of center line</t>
  </si>
  <si>
    <t>안전띠
미착용
Safety belt violation</t>
  </si>
  <si>
    <t xml:space="preserve">안전운전
의무불이행
Failure to drive safely </t>
  </si>
  <si>
    <t xml:space="preserve">과속
Speeding </t>
  </si>
  <si>
    <t>신호위반
Traffic light violation</t>
  </si>
  <si>
    <t>위반 사항
By violation</t>
  </si>
  <si>
    <t>건수
Case</t>
  </si>
  <si>
    <t>Unit : case</t>
  </si>
  <si>
    <t xml:space="preserve">단위 : 건  </t>
  </si>
  <si>
    <t>여</t>
  </si>
  <si>
    <t>남</t>
  </si>
  <si>
    <t>원동기장치
Motor</t>
  </si>
  <si>
    <t>소형
Compact</t>
  </si>
  <si>
    <t>보통
Normal</t>
  </si>
  <si>
    <t>특수
Special</t>
  </si>
  <si>
    <t xml:space="preserve">소형
Compact </t>
  </si>
  <si>
    <t xml:space="preserve">보통
Normal </t>
  </si>
  <si>
    <t>대형
Heavy goods vehicle</t>
  </si>
  <si>
    <t>2종
Type 2</t>
  </si>
  <si>
    <t>1종
Type 1</t>
  </si>
  <si>
    <t>총수
Total</t>
  </si>
  <si>
    <t>단위 : 명</t>
  </si>
  <si>
    <t xml:space="preserve">6. 경찰공무원 Police </t>
    <phoneticPr fontId="10" type="noConversion"/>
  </si>
  <si>
    <t>16. 자연재해 발생 및 피해 현황 Natural Disasters and Damages</t>
    <phoneticPr fontId="11" type="noConversion"/>
  </si>
  <si>
    <t>19. 교통사고건수(자동차)  Traffic Accidents (Motor Vehicles)</t>
    <phoneticPr fontId="10" type="noConversion"/>
  </si>
  <si>
    <t>연별</t>
    <phoneticPr fontId="10" type="noConversion"/>
  </si>
  <si>
    <t>연별</t>
    <phoneticPr fontId="10" type="noConversion"/>
  </si>
  <si>
    <t>의회사무국, 직속기관, 
사업소 및 기타 기관
Local council, affiliated organizations, business offices and other organizations</t>
    <phoneticPr fontId="11" type="noConversion"/>
  </si>
  <si>
    <t>합계
Total</t>
    <phoneticPr fontId="16" type="noConversion"/>
  </si>
  <si>
    <t>소방
정감
Deputy Fire Commissioner</t>
    <phoneticPr fontId="10" type="noConversion"/>
  </si>
  <si>
    <t>소방감
Assistant Fire Commissioner</t>
    <phoneticPr fontId="10" type="noConversion"/>
  </si>
  <si>
    <t>소방준감
Chief Superintendent</t>
    <phoneticPr fontId="11" type="noConversion"/>
  </si>
  <si>
    <t>정무직
Political service</t>
    <phoneticPr fontId="12" type="noConversion"/>
  </si>
  <si>
    <t>별정직
Special administrative service</t>
    <phoneticPr fontId="12" type="noConversion"/>
  </si>
  <si>
    <t>특정직
Special service</t>
    <phoneticPr fontId="12" type="noConversion"/>
  </si>
  <si>
    <t>1급
Grade 1</t>
    <phoneticPr fontId="12" type="noConversion"/>
  </si>
  <si>
    <t>2급
Grade 2</t>
    <phoneticPr fontId="12" type="noConversion"/>
  </si>
  <si>
    <t>3급
Grade 3</t>
    <phoneticPr fontId="12" type="noConversion"/>
  </si>
  <si>
    <t>4급
Grade 4</t>
    <phoneticPr fontId="12" type="noConversion"/>
  </si>
  <si>
    <t>5급
Grade 5</t>
    <phoneticPr fontId="12" type="noConversion"/>
  </si>
  <si>
    <t>6급
Grade 6</t>
    <phoneticPr fontId="12" type="noConversion"/>
  </si>
  <si>
    <t>7급
Grade 7</t>
    <phoneticPr fontId="12" type="noConversion"/>
  </si>
  <si>
    <t>8급
Grade 8</t>
    <phoneticPr fontId="12" type="noConversion"/>
  </si>
  <si>
    <t>9급
Grade 9</t>
    <phoneticPr fontId="12" type="noConversion"/>
  </si>
  <si>
    <t>위험물
(가스
제조소등)
Hazardous material storage and process facility</t>
    <phoneticPr fontId="10" type="noConversion"/>
  </si>
  <si>
    <t>운송
(차량, 철도 등)
Transportation(car, train etc)</t>
    <phoneticPr fontId="10" type="noConversion"/>
  </si>
  <si>
    <t>임야
Land</t>
    <phoneticPr fontId="10" type="noConversion"/>
  </si>
  <si>
    <t>기타주택
Other housing</t>
    <phoneticPr fontId="10" type="noConversion"/>
  </si>
  <si>
    <t>작업장
Workshop</t>
    <phoneticPr fontId="10" type="noConversion"/>
  </si>
  <si>
    <t>음식점
Restaurants</t>
    <phoneticPr fontId="10" type="noConversion"/>
  </si>
  <si>
    <t>일상서비스
시설
General service facilities</t>
    <phoneticPr fontId="10" type="noConversion"/>
  </si>
  <si>
    <r>
      <t>기타</t>
    </r>
    <r>
      <rPr>
        <vertAlign val="superscript"/>
        <sz val="9"/>
        <color theme="1"/>
        <rFont val="굴림"/>
        <family val="3"/>
        <charset val="129"/>
      </rPr>
      <t xml:space="preserve">
</t>
    </r>
    <r>
      <rPr>
        <sz val="9"/>
        <color theme="1"/>
        <rFont val="굴림"/>
        <family val="3"/>
        <charset val="129"/>
      </rPr>
      <t>Others</t>
    </r>
    <phoneticPr fontId="10" type="noConversion"/>
  </si>
  <si>
    <t>출동건수
Active cases</t>
    <phoneticPr fontId="10" type="noConversion"/>
  </si>
  <si>
    <t>구조(처리)건수
Rescued (assisted) cases</t>
    <phoneticPr fontId="10" type="noConversion"/>
  </si>
  <si>
    <t xml:space="preserve">구조인원
(명)
Lives saved
(person) </t>
    <phoneticPr fontId="10" type="noConversion"/>
  </si>
  <si>
    <r>
      <t>미처리</t>
    </r>
    <r>
      <rPr>
        <vertAlign val="superscript"/>
        <sz val="9"/>
        <color theme="1"/>
        <rFont val="굴림"/>
        <family val="3"/>
        <charset val="129"/>
      </rPr>
      <t>1)</t>
    </r>
    <r>
      <rPr>
        <sz val="9"/>
        <color theme="1"/>
        <rFont val="굴림"/>
        <family val="3"/>
        <charset val="129"/>
      </rPr>
      <t xml:space="preserve">
(자체처리,
허위 등)
Unaccounted cases </t>
    </r>
    <phoneticPr fontId="10" type="noConversion"/>
  </si>
  <si>
    <t xml:space="preserve">사고종별 구조인원(명)
Lives saved, by accident type  </t>
    <phoneticPr fontId="10" type="noConversion"/>
  </si>
  <si>
    <t>수난사고
Water accident</t>
    <phoneticPr fontId="10" type="noConversion"/>
  </si>
  <si>
    <t>산악사고
Mountain accident</t>
    <phoneticPr fontId="10" type="noConversion"/>
  </si>
  <si>
    <t>근린생활시설
Neighborhood convenience facility</t>
    <phoneticPr fontId="10" type="noConversion"/>
  </si>
  <si>
    <t>문화 및
집회시설
Cultural and assembly facility</t>
    <phoneticPr fontId="10" type="noConversion"/>
  </si>
  <si>
    <t>판매시설
Sales facility</t>
    <phoneticPr fontId="10" type="noConversion"/>
  </si>
  <si>
    <t>교육연구시설
Education and research facility</t>
    <phoneticPr fontId="10" type="noConversion"/>
  </si>
  <si>
    <t>노유자시설
Welfare facility</t>
    <phoneticPr fontId="10" type="noConversion"/>
  </si>
  <si>
    <t>업무시설
Business facility</t>
    <phoneticPr fontId="10" type="noConversion"/>
  </si>
  <si>
    <t>숙박시설
Accommodation facility</t>
    <phoneticPr fontId="10" type="noConversion"/>
  </si>
  <si>
    <t>위락시설
Entertainment facility</t>
    <phoneticPr fontId="10" type="noConversion"/>
  </si>
  <si>
    <t>위험물 저장 및 
처리 시설
Hazardous material storage and process facility</t>
    <phoneticPr fontId="10" type="noConversion"/>
  </si>
  <si>
    <t>동물 및 식물
관련 시설
Animal and vegetation related facility</t>
    <phoneticPr fontId="10" type="noConversion"/>
  </si>
  <si>
    <t>교정 및 
군사시설
Prison and military facility</t>
    <phoneticPr fontId="10" type="noConversion"/>
  </si>
  <si>
    <t>방송통신시설
Broadcasting and telecommunication facility</t>
    <phoneticPr fontId="10" type="noConversion"/>
  </si>
  <si>
    <t>발전시설
Power plant</t>
    <phoneticPr fontId="10" type="noConversion"/>
  </si>
  <si>
    <t>묘지 관련시설
Cemetery related facilities</t>
    <phoneticPr fontId="10" type="noConversion"/>
  </si>
  <si>
    <t>관광휴게시설
Tourism and resting facility</t>
    <phoneticPr fontId="10" type="noConversion"/>
  </si>
  <si>
    <t>장례식장
Funeral hall</t>
    <phoneticPr fontId="10" type="noConversion"/>
  </si>
  <si>
    <t xml:space="preserve">문화재
Cultural heritage </t>
    <phoneticPr fontId="10" type="noConversion"/>
  </si>
  <si>
    <t>복합건축물
Complex buildings</t>
    <phoneticPr fontId="10" type="noConversion"/>
  </si>
  <si>
    <t>연별</t>
    <phoneticPr fontId="10" type="noConversion"/>
  </si>
  <si>
    <t>연별</t>
    <phoneticPr fontId="10" type="noConversion"/>
  </si>
  <si>
    <t xml:space="preserve">옥내
Indoor </t>
    <phoneticPr fontId="18" type="noConversion"/>
  </si>
  <si>
    <t xml:space="preserve">옥외탱크
Outdoor </t>
    <phoneticPr fontId="18" type="noConversion"/>
  </si>
  <si>
    <t>옥내탱크
Indoor tank</t>
    <phoneticPr fontId="18" type="noConversion"/>
  </si>
  <si>
    <t xml:space="preserve">지하탱크
Underground tank </t>
    <phoneticPr fontId="18" type="noConversion"/>
  </si>
  <si>
    <t xml:space="preserve">간이탱크
Temporary </t>
    <phoneticPr fontId="18" type="noConversion"/>
  </si>
  <si>
    <t>이동탱크
Portable tank</t>
    <phoneticPr fontId="18" type="noConversion"/>
  </si>
  <si>
    <t xml:space="preserve">옥외
Outdoor </t>
    <phoneticPr fontId="18" type="noConversion"/>
  </si>
  <si>
    <t>암반탱크
Bedrock tank</t>
    <phoneticPr fontId="18" type="noConversion"/>
  </si>
  <si>
    <t>21. 운전면허 소지자  Driver’s License Holders</t>
    <phoneticPr fontId="10" type="noConversion"/>
  </si>
  <si>
    <t>의원면직
 Voluntary dismissal</t>
    <phoneticPr fontId="10" type="noConversion"/>
  </si>
  <si>
    <t>사망
Death</t>
    <phoneticPr fontId="10" type="noConversion"/>
  </si>
  <si>
    <t>징계퇴직
Disciplinary retirement</t>
    <phoneticPr fontId="10" type="noConversion"/>
  </si>
  <si>
    <t>명예퇴직
Honorable retirement</t>
    <phoneticPr fontId="10" type="noConversion"/>
  </si>
  <si>
    <t xml:space="preserve"> 주 : 현원 기준</t>
    <phoneticPr fontId="11" type="noConversion"/>
  </si>
  <si>
    <t xml:space="preserve"> 주 : 현원 기준</t>
    <phoneticPr fontId="10" type="noConversion"/>
  </si>
  <si>
    <t xml:space="preserve"> 주 : 현원기준</t>
    <phoneticPr fontId="10" type="noConversion"/>
  </si>
  <si>
    <t xml:space="preserve">인명 피해
Casualty </t>
    <phoneticPr fontId="10" type="noConversion"/>
  </si>
  <si>
    <t xml:space="preserve">기계적
요인
Mechanical  </t>
    <phoneticPr fontId="10" type="noConversion"/>
  </si>
  <si>
    <t xml:space="preserve">가스누출
Gas leak </t>
    <phoneticPr fontId="10" type="noConversion"/>
  </si>
  <si>
    <t>교통사고
Traffic accident</t>
    <phoneticPr fontId="10" type="noConversion"/>
  </si>
  <si>
    <t>자연적
요인
Natural cause</t>
    <phoneticPr fontId="10" type="noConversion"/>
  </si>
  <si>
    <t xml:space="preserve">주거
Residential </t>
    <phoneticPr fontId="10" type="noConversion"/>
  </si>
  <si>
    <t>비주거  Non-residential</t>
    <phoneticPr fontId="10" type="noConversion"/>
  </si>
  <si>
    <t>기타
Others</t>
    <phoneticPr fontId="10" type="noConversion"/>
  </si>
  <si>
    <t>공동주택
Apartment</t>
    <phoneticPr fontId="10" type="noConversion"/>
  </si>
  <si>
    <t>일반업무
General business facility</t>
    <phoneticPr fontId="10" type="noConversion"/>
  </si>
  <si>
    <t>공장 및 창고
Factory and storage facility</t>
    <phoneticPr fontId="10" type="noConversion"/>
  </si>
  <si>
    <r>
      <t>위락</t>
    </r>
    <r>
      <rPr>
        <sz val="9"/>
        <color theme="1"/>
        <rFont val="맑은 고딕"/>
        <family val="3"/>
        <charset val="129"/>
      </rPr>
      <t>·</t>
    </r>
    <r>
      <rPr>
        <sz val="9"/>
        <color theme="1"/>
        <rFont val="굴림"/>
        <family val="3"/>
        <charset val="129"/>
      </rPr>
      <t xml:space="preserve">
오락시설
Entertainment facility</t>
    </r>
    <phoneticPr fontId="10" type="noConversion"/>
  </si>
  <si>
    <t xml:space="preserve"> 주 : 1) 미처리는 출동했으나 이미 자력구조 등으로 119 구조대의 활동이 불필요한 경우 </t>
    <phoneticPr fontId="11" type="noConversion"/>
  </si>
  <si>
    <t>화재
Fire incident</t>
    <phoneticPr fontId="10" type="noConversion"/>
  </si>
  <si>
    <t>자전거
Bicycle</t>
    <phoneticPr fontId="10" type="noConversion"/>
  </si>
  <si>
    <t>등산
Mountain climbing</t>
    <phoneticPr fontId="10" type="noConversion"/>
  </si>
  <si>
    <t>도로교통
Motor vehicle
accident</t>
    <phoneticPr fontId="10" type="noConversion"/>
  </si>
  <si>
    <t>추락
Crash</t>
    <phoneticPr fontId="10" type="noConversion"/>
  </si>
  <si>
    <t>건
Case</t>
    <phoneticPr fontId="10" type="noConversion"/>
  </si>
  <si>
    <t>인원 
 Person</t>
    <phoneticPr fontId="10" type="noConversion"/>
  </si>
  <si>
    <t>건
Case</t>
    <phoneticPr fontId="10" type="noConversion"/>
  </si>
  <si>
    <t>인원 
 Person</t>
    <phoneticPr fontId="10" type="noConversion"/>
  </si>
  <si>
    <t>인원 
 Person</t>
    <phoneticPr fontId="10" type="noConversion"/>
  </si>
  <si>
    <t>건
Case</t>
    <phoneticPr fontId="10" type="noConversion"/>
  </si>
  <si>
    <t>건
Case</t>
    <phoneticPr fontId="10" type="noConversion"/>
  </si>
  <si>
    <t>인원 
 Person</t>
    <phoneticPr fontId="10" type="noConversion"/>
  </si>
  <si>
    <t>인원 
 Person</t>
    <phoneticPr fontId="10" type="noConversion"/>
  </si>
  <si>
    <t>해양
Marine</t>
    <phoneticPr fontId="10" type="noConversion"/>
  </si>
  <si>
    <t>농기계
Agricultural machinery</t>
    <phoneticPr fontId="10" type="noConversion"/>
  </si>
  <si>
    <t>재산피해
Property loss</t>
    <phoneticPr fontId="10" type="noConversion"/>
  </si>
  <si>
    <t>20. 자동차단속 및 처리  Traffic Violations and Punishments</t>
    <phoneticPr fontId="10" type="noConversion"/>
  </si>
  <si>
    <t>연별
성별</t>
    <phoneticPr fontId="10" type="noConversion"/>
  </si>
  <si>
    <t>8. 화재발생 Occurrence of Fire</t>
    <phoneticPr fontId="11" type="noConversion"/>
  </si>
  <si>
    <t>11. 산불발생 현황 Status of Forest Fire Outbreaks by Cause</t>
    <phoneticPr fontId="11" type="noConversion"/>
  </si>
  <si>
    <t>10. 장소별 화재발생 Fire Occurrence by Location</t>
    <phoneticPr fontId="11" type="noConversion"/>
  </si>
  <si>
    <t>9. 발화요인별 화재발생  Fire Occurrence by Cause</t>
    <phoneticPr fontId="11" type="noConversion"/>
  </si>
  <si>
    <t>12. 소방장비 Fire-Fighting Equipment</t>
    <phoneticPr fontId="11" type="noConversion"/>
  </si>
  <si>
    <t>Unit : case, person,1,000 won</t>
    <phoneticPr fontId="10" type="noConversion"/>
  </si>
  <si>
    <t xml:space="preserve"> 주 : 재난사고 발생 및 피해현황은 경찰과 소방 자료의 합
       1) 수난사고 포함</t>
    <phoneticPr fontId="10" type="noConversion"/>
  </si>
  <si>
    <t xml:space="preserve">1. 공무원 총괄 Summary of Civil Servants </t>
    <phoneticPr fontId="11" type="noConversion"/>
  </si>
  <si>
    <t>3. 의회 사무국, 직속기관, 사업소 및 기타 기관 공무원
Civil Servants in the Secretariat of Local Council, Affiliated Organizations, Business Offices and Others of Metropolitan City·Province</t>
    <phoneticPr fontId="10" type="noConversion"/>
  </si>
  <si>
    <t>7. 퇴직사유별 공무원 Civil Servants Retirement by Cause</t>
    <phoneticPr fontId="11" type="noConversion"/>
  </si>
  <si>
    <t xml:space="preserve"> 주 : 현원기준</t>
    <phoneticPr fontId="10" type="noConversion"/>
  </si>
  <si>
    <t>5. 소방공무원 Fire-fighters</t>
    <phoneticPr fontId="11" type="noConversion"/>
  </si>
  <si>
    <t>13. 119 구급활동실적 119 Emergency Medical Services</t>
    <phoneticPr fontId="11" type="noConversion"/>
  </si>
  <si>
    <t>14. 119 구조활동실적 119 Rescue Services</t>
    <phoneticPr fontId="11" type="noConversion"/>
  </si>
  <si>
    <t>17. 소방대상물 현황 Facilities Subjected to Fire Safety Regulations</t>
    <phoneticPr fontId="10" type="noConversion"/>
  </si>
  <si>
    <t xml:space="preserve">18. 위험물제조소 설치현황 Factories, Storages, and Handling Agencies of Hazardous Material </t>
    <phoneticPr fontId="11" type="noConversion"/>
  </si>
  <si>
    <t xml:space="preserve"> 자료 : 홍천군 행정과</t>
    <phoneticPr fontId="10" type="noConversion"/>
  </si>
  <si>
    <t>연별
실과별</t>
    <phoneticPr fontId="10" type="noConversion"/>
  </si>
  <si>
    <t>기획감사실</t>
  </si>
  <si>
    <t>미래성장
추진단</t>
  </si>
  <si>
    <t>행정과</t>
  </si>
  <si>
    <t>민원과</t>
  </si>
  <si>
    <t>교육체육과</t>
  </si>
  <si>
    <t>세무회계과</t>
  </si>
  <si>
    <t>복지과</t>
  </si>
  <si>
    <t>행복나눔과</t>
  </si>
  <si>
    <t>경제진흥과</t>
  </si>
  <si>
    <t>관광문화과</t>
  </si>
  <si>
    <t>농정과</t>
  </si>
  <si>
    <t>축산과</t>
  </si>
  <si>
    <t>산림과</t>
  </si>
  <si>
    <t>건설과</t>
  </si>
  <si>
    <t>재난안전과</t>
  </si>
  <si>
    <t>도시교통과</t>
  </si>
  <si>
    <t>환경과</t>
  </si>
  <si>
    <t>토지주택과</t>
  </si>
  <si>
    <t>자료 : 홍천군 행정과</t>
    <phoneticPr fontId="10" type="noConversion"/>
  </si>
  <si>
    <t>주 : 현원기준</t>
    <phoneticPr fontId="10" type="noConversion"/>
  </si>
  <si>
    <t xml:space="preserve">2. 본청공무원 Civil Servants in Metropolitan Government Head Offices </t>
    <phoneticPr fontId="11" type="noConversion"/>
  </si>
  <si>
    <t>…</t>
  </si>
  <si>
    <t xml:space="preserve"> 자료 : 홍천소방서</t>
  </si>
  <si>
    <t xml:space="preserve"> 자료 : 홍천소방서</t>
    <phoneticPr fontId="11" type="noConversion"/>
  </si>
  <si>
    <t xml:space="preserve"> 자료 : 홍천소방서</t>
    <phoneticPr fontId="10" type="noConversion"/>
  </si>
  <si>
    <t xml:space="preserve"> 자료 :홍천소방서</t>
    <phoneticPr fontId="11" type="noConversion"/>
  </si>
  <si>
    <t xml:space="preserve"> 자료 : 홍천군 재난안전과, 홍천소방서, 홍천경찰서</t>
    <phoneticPr fontId="11" type="noConversion"/>
  </si>
  <si>
    <t xml:space="preserve"> 자료 : 홍천군 재난안전과</t>
    <phoneticPr fontId="11" type="noConversion"/>
  </si>
  <si>
    <t xml:space="preserve"> 자료 : 홍천경찰서</t>
  </si>
  <si>
    <t>홍천읍</t>
    <phoneticPr fontId="10" type="noConversion"/>
  </si>
  <si>
    <t>화촌면</t>
    <phoneticPr fontId="10" type="noConversion"/>
  </si>
  <si>
    <t>두촌면</t>
    <phoneticPr fontId="10" type="noConversion"/>
  </si>
  <si>
    <t>내촌면</t>
    <phoneticPr fontId="10" type="noConversion"/>
  </si>
  <si>
    <t>서석면</t>
    <phoneticPr fontId="10" type="noConversion"/>
  </si>
  <si>
    <t>영귀미면</t>
    <phoneticPr fontId="10" type="noConversion"/>
  </si>
  <si>
    <t>남면</t>
    <phoneticPr fontId="10" type="noConversion"/>
  </si>
  <si>
    <t>서면</t>
    <phoneticPr fontId="10" type="noConversion"/>
  </si>
  <si>
    <t>북방면</t>
    <phoneticPr fontId="10" type="noConversion"/>
  </si>
  <si>
    <t>내면</t>
    <phoneticPr fontId="10" type="noConversion"/>
  </si>
  <si>
    <t>의회사무과</t>
    <phoneticPr fontId="10" type="noConversion"/>
  </si>
  <si>
    <t>팔봉산관리사무소</t>
    <phoneticPr fontId="10" type="noConversion"/>
  </si>
  <si>
    <r>
      <t>당연퇴직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Ipso facto retirement</t>
    </r>
    <phoneticPr fontId="10" type="noConversion"/>
  </si>
  <si>
    <t xml:space="preserve"> 주 :통계표 표측 변경
       1) 정년퇴직 및 임기만료 포함</t>
    <phoneticPr fontId="10" type="noConversion"/>
  </si>
  <si>
    <r>
      <t>기타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Others</t>
    </r>
    <phoneticPr fontId="10" type="noConversion"/>
  </si>
  <si>
    <t>4. 읍·면 공무원 Civil Servants in Eup·Myeon·Dong</t>
    <phoneticPr fontId="11" type="noConversion"/>
  </si>
  <si>
    <t>상하수도사업소</t>
    <phoneticPr fontId="10" type="noConversion"/>
  </si>
  <si>
    <r>
      <t xml:space="preserve">방화의심
</t>
    </r>
    <r>
      <rPr>
        <sz val="8"/>
        <rFont val="굴림"/>
        <family val="3"/>
        <charset val="129"/>
      </rPr>
      <t xml:space="preserve">Inconclusive  </t>
    </r>
    <phoneticPr fontId="10" type="noConversion"/>
  </si>
  <si>
    <t>연별
읍면별</t>
    <phoneticPr fontId="10" type="noConversion"/>
  </si>
  <si>
    <t xml:space="preserve"> 자료 : 홍천군 산림과, 홍천소방서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</si>
</sst>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3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!\-#,##0_ ;_ * &quot;-&quot;_ ;_ @_ "/>
    <numFmt numFmtId="177" formatCode="#,##0.0_);[Red]\!\(#,##0.0\!\)"/>
    <numFmt numFmtId="178" formatCode="0.0"/>
    <numFmt numFmtId="179" formatCode="_ * #,##0_ ;_ * \-#,##0_ ;_ * &quot;-&quot;_ ;_ @_ "/>
    <numFmt numFmtId="180" formatCode="_ * #,##0.00_ ;_ * \-#,##0.00_ ;_ * &quot;-&quot;??_ ;_ @_ "/>
    <numFmt numFmtId="181" formatCode="&quot;₩&quot;#,##0;&quot;₩&quot;&quot;₩&quot;&quot;₩&quot;&quot;₩&quot;&quot;₩&quot;&quot;₩&quot;&quot;₩&quot;&quot;₩&quot;\-#,##0"/>
    <numFmt numFmtId="182" formatCode="&quot;₩&quot;#,##0.00;&quot;₩&quot;&quot;₩&quot;&quot;₩&quot;&quot;₩&quot;&quot;₩&quot;&quot;₩&quot;&quot;₩&quot;&quot;₩&quot;\-#,##0.00"/>
    <numFmt numFmtId="183" formatCode="&quot;₩&quot;#,##0.00;&quot;₩&quot;&quot;₩&quot;&quot;₩&quot;&quot;₩&quot;&quot;₩&quot;&quot;₩&quot;\-#,##0.00"/>
    <numFmt numFmtId="184" formatCode="_ &quot;₩&quot;* #,##0.00_ ;_ &quot;₩&quot;* &quot;₩&quot;\-#,##0.00_ ;_ &quot;₩&quot;* &quot;-&quot;??_ ;_ @_ "/>
    <numFmt numFmtId="185" formatCode="&quot;₩&quot;#,##0;&quot;₩&quot;&quot;₩&quot;&quot;₩&quot;\-#,##0"/>
    <numFmt numFmtId="186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7" formatCode="&quot;₩&quot;#,##0;[Red]&quot;₩&quot;&quot;₩&quot;\-#,##0"/>
    <numFmt numFmtId="188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9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90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91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92" formatCode="&quot;₩&quot;#,##0.00;&quot;₩&quot;\-#,##0.00"/>
    <numFmt numFmtId="193" formatCode="_-[$€-2]* #,##0.00_-;\-[$€-2]* #,##0.00_-;_-[$€-2]* &quot;-&quot;??_-"/>
    <numFmt numFmtId="194" formatCode="#,##0_ "/>
    <numFmt numFmtId="195" formatCode="#,##0.0_ "/>
    <numFmt numFmtId="196" formatCode="0.0_ "/>
  </numFmts>
  <fonts count="137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8"/>
      <name val="바탕"/>
      <family val="1"/>
      <charset val="129"/>
    </font>
    <font>
      <sz val="12"/>
      <name val="바탕체"/>
      <family val="1"/>
      <charset val="129"/>
    </font>
    <font>
      <sz val="9"/>
      <name val="굴림"/>
      <family val="3"/>
      <charset val="129"/>
    </font>
    <font>
      <b/>
      <sz val="12"/>
      <name val="HY중고딕"/>
      <family val="1"/>
      <charset val="129"/>
    </font>
    <font>
      <sz val="9"/>
      <name val="Arial Narrow"/>
      <family val="2"/>
    </font>
    <font>
      <sz val="9"/>
      <name val="돋움"/>
      <family val="3"/>
      <charset val="129"/>
    </font>
    <font>
      <sz val="9"/>
      <name val="굴림체"/>
      <family val="3"/>
      <charset val="129"/>
    </font>
    <font>
      <sz val="10"/>
      <name val="HY중고딕"/>
      <family val="1"/>
      <charset val="129"/>
    </font>
    <font>
      <sz val="8"/>
      <name val="굴림"/>
      <family val="3"/>
      <charset val="129"/>
    </font>
    <font>
      <b/>
      <sz val="18"/>
      <color indexed="56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1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sz val="10"/>
      <name val="굴림"/>
      <family val="3"/>
      <charset val="129"/>
    </font>
    <font>
      <sz val="12"/>
      <color rgb="FF000000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10"/>
      <name val="돋움"/>
      <family val="3"/>
      <charset val="129"/>
    </font>
    <font>
      <sz val="11"/>
      <name val="HY중고딕"/>
      <family val="1"/>
      <charset val="129"/>
    </font>
    <font>
      <sz val="9.5"/>
      <name val="HY중고딕"/>
      <family val="1"/>
      <charset val="129"/>
    </font>
    <font>
      <sz val="8"/>
      <name val="맑은 고딕"/>
      <family val="2"/>
      <charset val="129"/>
      <scheme val="minor"/>
    </font>
    <font>
      <sz val="10"/>
      <name val="바탕체"/>
      <family val="1"/>
      <charset val="129"/>
    </font>
    <font>
      <sz val="11"/>
      <color rgb="FF000000"/>
      <name val="맑은 고딕"/>
      <family val="3"/>
      <charset val="129"/>
    </font>
    <font>
      <sz val="10"/>
      <color rgb="FF000000"/>
      <name val="바탕체"/>
      <family val="1"/>
      <charset val="129"/>
    </font>
    <font>
      <sz val="9"/>
      <color rgb="FFFF0000"/>
      <name val="굴림"/>
      <family val="3"/>
      <charset val="129"/>
    </font>
    <font>
      <b/>
      <sz val="9"/>
      <name val="굴림"/>
      <family val="3"/>
      <charset val="129"/>
    </font>
    <font>
      <sz val="9"/>
      <color theme="1"/>
      <name val="굴림"/>
      <family val="3"/>
      <charset val="129"/>
    </font>
    <font>
      <b/>
      <sz val="9"/>
      <color theme="1"/>
      <name val="굴림"/>
      <family val="3"/>
      <charset val="129"/>
    </font>
    <font>
      <b/>
      <sz val="11"/>
      <color theme="1"/>
      <name val="돋움"/>
      <family val="3"/>
      <charset val="129"/>
    </font>
    <font>
      <b/>
      <sz val="1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1"/>
      <color rgb="FFFF0000"/>
      <name val="돋움"/>
      <family val="3"/>
      <charset val="129"/>
    </font>
    <font>
      <sz val="11"/>
      <color rgb="FF000000"/>
      <name val="돋움"/>
      <family val="3"/>
      <charset val="129"/>
    </font>
    <font>
      <sz val="10"/>
      <color rgb="FF000000"/>
      <name val="돋움"/>
      <family val="3"/>
      <charset val="129"/>
    </font>
    <font>
      <sz val="10"/>
      <color rgb="FF000000"/>
      <name val="HY중고딕"/>
      <family val="1"/>
      <charset val="129"/>
    </font>
    <font>
      <sz val="9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sz val="11"/>
      <color rgb="FF000000"/>
      <name val="HY중고딕"/>
      <family val="1"/>
      <charset val="129"/>
    </font>
    <font>
      <b/>
      <sz val="12"/>
      <color rgb="FF000000"/>
      <name val="굴림"/>
      <family val="3"/>
      <charset val="129"/>
    </font>
    <font>
      <b/>
      <sz val="9"/>
      <color rgb="FF000000"/>
      <name val="Tahoma"/>
      <family val="2"/>
    </font>
    <font>
      <sz val="9"/>
      <color rgb="FF000000"/>
      <name val="돋움"/>
      <family val="3"/>
      <charset val="129"/>
    </font>
    <font>
      <sz val="9"/>
      <color rgb="FF000000"/>
      <name val="Tahoma"/>
      <family val="2"/>
    </font>
    <font>
      <sz val="11"/>
      <color theme="1"/>
      <name val="돋움"/>
      <family val="3"/>
      <charset val="129"/>
    </font>
    <font>
      <sz val="11"/>
      <color theme="1"/>
      <name val="HY중고딕"/>
      <family val="1"/>
      <charset val="129"/>
    </font>
    <font>
      <sz val="10"/>
      <color theme="1"/>
      <name val="굴림"/>
      <family val="3"/>
      <charset val="129"/>
    </font>
    <font>
      <sz val="10"/>
      <color theme="1"/>
      <name val="HY중고딕"/>
      <family val="1"/>
      <charset val="129"/>
    </font>
    <font>
      <sz val="9.5"/>
      <color theme="1"/>
      <name val="굴림"/>
      <family val="3"/>
      <charset val="129"/>
    </font>
    <font>
      <sz val="9"/>
      <color theme="1"/>
      <name val="돋움"/>
      <family val="3"/>
      <charset val="129"/>
    </font>
    <font>
      <b/>
      <sz val="9"/>
      <color theme="1"/>
      <name val="돋움"/>
      <family val="3"/>
      <charset val="129"/>
    </font>
    <font>
      <sz val="9.5"/>
      <color theme="1"/>
      <name val="HY중고딕"/>
      <family val="1"/>
      <charset val="129"/>
    </font>
    <font>
      <sz val="9.5"/>
      <color theme="1"/>
      <name val="돋움"/>
      <family val="3"/>
      <charset val="129"/>
    </font>
    <font>
      <sz val="11"/>
      <color theme="1"/>
      <name val="굴림"/>
      <family val="3"/>
      <charset val="129"/>
    </font>
    <font>
      <sz val="10"/>
      <color theme="1"/>
      <name val="돋움"/>
      <family val="3"/>
      <charset val="129"/>
    </font>
    <font>
      <sz val="9"/>
      <color theme="1"/>
      <name val="맑은 고딕"/>
      <family val="3"/>
      <charset val="129"/>
    </font>
    <font>
      <vertAlign val="superscript"/>
      <sz val="9"/>
      <color theme="1"/>
      <name val="굴림"/>
      <family val="3"/>
      <charset val="129"/>
    </font>
    <font>
      <b/>
      <sz val="12"/>
      <color theme="1"/>
      <name val="굴림"/>
      <family val="3"/>
      <charset val="129"/>
    </font>
    <font>
      <b/>
      <sz val="9"/>
      <color rgb="FF000000"/>
      <name val="굴림"/>
      <family val="3"/>
      <charset val="129"/>
    </font>
    <font>
      <b/>
      <sz val="16"/>
      <name val="굴림"/>
      <family val="3"/>
      <charset val="129"/>
    </font>
    <font>
      <sz val="10"/>
      <color rgb="FFFF0000"/>
      <name val="굴림"/>
      <family val="3"/>
      <charset val="129"/>
    </font>
    <font>
      <sz val="10"/>
      <color rgb="FFFF0000"/>
      <name val="돋움"/>
      <family val="3"/>
      <charset val="129"/>
    </font>
    <font>
      <b/>
      <sz val="12"/>
      <name val="굴림"/>
      <family val="3"/>
      <charset val="129"/>
    </font>
    <font>
      <vertAlign val="superscript"/>
      <sz val="9"/>
      <name val="굴림"/>
      <family val="3"/>
      <charset val="129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FFFFFF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/>
      <diagonal/>
    </border>
    <border>
      <left style="thin">
        <color auto="1"/>
      </left>
      <right/>
      <top style="thin">
        <color rgb="FFFFFFFF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49">
    <xf numFmtId="0" fontId="0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40" fillId="0" borderId="0"/>
    <xf numFmtId="0" fontId="40" fillId="0" borderId="0"/>
    <xf numFmtId="0" fontId="39" fillId="0" borderId="0" applyNumberFormat="0" applyFill="0" applyBorder="0" applyAlignment="0" applyProtection="0"/>
    <xf numFmtId="0" fontId="13" fillId="0" borderId="0"/>
    <xf numFmtId="0" fontId="13" fillId="0" borderId="0"/>
    <xf numFmtId="0" fontId="83" fillId="0" borderId="0"/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1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1" fillId="2" borderId="0" applyNumberFormat="0" applyBorder="0" applyAlignment="0" applyProtection="0">
      <alignment vertical="center"/>
    </xf>
    <xf numFmtId="0" fontId="41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41" fillId="3" borderId="0" applyNumberFormat="0" applyBorder="0" applyAlignment="0" applyProtection="0">
      <alignment vertical="center"/>
    </xf>
    <xf numFmtId="0" fontId="41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41" fillId="4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41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41" fillId="6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74" fillId="0" borderId="0" applyFont="0" applyFill="0" applyBorder="0" applyAlignment="0" applyProtection="0"/>
    <xf numFmtId="0" fontId="75" fillId="0" borderId="0" applyFont="0" applyFill="0" applyBorder="0" applyAlignment="0" applyProtection="0"/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63" fillId="0" borderId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76" fillId="0" borderId="0"/>
    <xf numFmtId="0" fontId="64" fillId="0" borderId="0"/>
    <xf numFmtId="0" fontId="26" fillId="20" borderId="1" applyNumberFormat="0" applyAlignment="0" applyProtection="0">
      <alignment vertical="center"/>
    </xf>
    <xf numFmtId="0" fontId="77" fillId="0" borderId="0"/>
    <xf numFmtId="0" fontId="30" fillId="21" borderId="2" applyNumberFormat="0" applyAlignment="0" applyProtection="0">
      <alignment vertical="center"/>
    </xf>
    <xf numFmtId="179" fontId="39" fillId="0" borderId="0" applyFont="0" applyFill="0" applyBorder="0" applyAlignment="0" applyProtection="0"/>
    <xf numFmtId="0" fontId="9" fillId="0" borderId="0"/>
    <xf numFmtId="180" fontId="39" fillId="0" borderId="0" applyFont="0" applyFill="0" applyBorder="0" applyAlignment="0" applyProtection="0"/>
    <xf numFmtId="3" fontId="39" fillId="0" borderId="0" applyFont="0" applyFill="0" applyBorder="0" applyAlignment="0" applyProtection="0"/>
    <xf numFmtId="0" fontId="72" fillId="0" borderId="0" applyFont="0" applyFill="0" applyBorder="0" applyAlignment="0" applyProtection="0"/>
    <xf numFmtId="181" fontId="39" fillId="0" borderId="0" applyFont="0" applyFill="0" applyBorder="0" applyAlignment="0" applyProtection="0"/>
    <xf numFmtId="182" fontId="39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65" fillId="0" borderId="0"/>
    <xf numFmtId="0" fontId="39" fillId="0" borderId="0" applyFont="0" applyFill="0" applyBorder="0" applyAlignment="0" applyProtection="0"/>
    <xf numFmtId="0" fontId="65" fillId="0" borderId="0"/>
    <xf numFmtId="193" fontId="13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center"/>
    </xf>
    <xf numFmtId="2" fontId="39" fillId="0" borderId="0" applyFont="0" applyFill="0" applyBorder="0" applyAlignment="0" applyProtection="0"/>
    <xf numFmtId="0" fontId="37" fillId="4" borderId="0" applyNumberFormat="0" applyBorder="0" applyAlignment="0" applyProtection="0">
      <alignment vertical="center"/>
    </xf>
    <xf numFmtId="38" fontId="66" fillId="22" borderId="0" applyNumberFormat="0" applyBorder="0" applyAlignment="0" applyProtection="0"/>
    <xf numFmtId="38" fontId="66" fillId="23" borderId="0" applyNumberFormat="0" applyBorder="0" applyAlignment="0" applyProtection="0"/>
    <xf numFmtId="0" fontId="78" fillId="0" borderId="0">
      <alignment horizontal="left"/>
    </xf>
    <xf numFmtId="0" fontId="67" fillId="0" borderId="3" applyNumberFormat="0" applyAlignment="0" applyProtection="0">
      <alignment horizontal="left" vertical="center"/>
    </xf>
    <xf numFmtId="0" fontId="67" fillId="0" borderId="4">
      <alignment horizontal="left" vertical="center"/>
    </xf>
    <xf numFmtId="0" fontId="34" fillId="0" borderId="5" applyNumberFormat="0" applyFill="0" applyAlignment="0" applyProtection="0">
      <alignment vertical="center"/>
    </xf>
    <xf numFmtId="0" fontId="82" fillId="0" borderId="0" applyNumberFormat="0" applyFill="0" applyBorder="0" applyAlignment="0" applyProtection="0"/>
    <xf numFmtId="0" fontId="35" fillId="0" borderId="6" applyNumberFormat="0" applyFill="0" applyAlignment="0" applyProtection="0">
      <alignment vertical="center"/>
    </xf>
    <xf numFmtId="0" fontId="67" fillId="0" borderId="0" applyNumberFormat="0" applyFill="0" applyBorder="0" applyAlignment="0" applyProtection="0"/>
    <xf numFmtId="0" fontId="36" fillId="0" borderId="7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33" fillId="7" borderId="1" applyNumberFormat="0" applyAlignment="0" applyProtection="0">
      <alignment vertical="center"/>
    </xf>
    <xf numFmtId="10" fontId="66" fillId="24" borderId="8" applyNumberFormat="0" applyBorder="0" applyAlignment="0" applyProtection="0"/>
    <xf numFmtId="10" fontId="66" fillId="23" borderId="8" applyNumberFormat="0" applyBorder="0" applyAlignment="0" applyProtection="0"/>
    <xf numFmtId="0" fontId="31" fillId="0" borderId="9" applyNumberFormat="0" applyFill="0" applyAlignment="0" applyProtection="0">
      <alignment vertical="center"/>
    </xf>
    <xf numFmtId="179" fontId="39" fillId="0" borderId="0" applyFont="0" applyFill="0" applyBorder="0" applyAlignment="0" applyProtection="0"/>
    <xf numFmtId="184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0" fontId="79" fillId="0" borderId="1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28" fillId="25" borderId="0" applyNumberFormat="0" applyBorder="0" applyAlignment="0" applyProtection="0">
      <alignment vertical="center"/>
    </xf>
    <xf numFmtId="183" fontId="13" fillId="0" borderId="0"/>
    <xf numFmtId="0" fontId="13" fillId="0" borderId="0"/>
    <xf numFmtId="0" fontId="39" fillId="0" borderId="0"/>
    <xf numFmtId="0" fontId="9" fillId="26" borderId="11" applyNumberFormat="0" applyFont="0" applyAlignment="0" applyProtection="0">
      <alignment vertical="center"/>
    </xf>
    <xf numFmtId="0" fontId="38" fillId="20" borderId="12" applyNumberFormat="0" applyAlignment="0" applyProtection="0">
      <alignment vertical="center"/>
    </xf>
    <xf numFmtId="10" fontId="39" fillId="0" borderId="0" applyFont="0" applyFill="0" applyBorder="0" applyAlignment="0" applyProtection="0"/>
    <xf numFmtId="0" fontId="79" fillId="0" borderId="0"/>
    <xf numFmtId="0" fontId="21" fillId="0" borderId="0" applyNumberFormat="0" applyFill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9" fillId="0" borderId="14" applyNumberFormat="0" applyFont="0" applyFill="0" applyAlignment="0" applyProtection="0"/>
    <xf numFmtId="0" fontId="80" fillId="0" borderId="15">
      <alignment horizontal="left"/>
    </xf>
    <xf numFmtId="0" fontId="25" fillId="0" borderId="0" applyNumberFormat="0" applyFill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20" borderId="1" applyNumberFormat="0" applyAlignment="0" applyProtection="0">
      <alignment vertical="center"/>
    </xf>
    <xf numFmtId="0" fontId="26" fillId="20" borderId="1" applyNumberFormat="0" applyAlignment="0" applyProtection="0">
      <alignment vertical="center"/>
    </xf>
    <xf numFmtId="0" fontId="44" fillId="20" borderId="1" applyNumberFormat="0" applyAlignment="0" applyProtection="0">
      <alignment vertical="center"/>
    </xf>
    <xf numFmtId="186" fontId="13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0" fontId="45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70" fillId="0" borderId="0">
      <protection locked="0"/>
    </xf>
    <xf numFmtId="0" fontId="70" fillId="0" borderId="0"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40" fontId="46" fillId="0" borderId="0" applyFont="0" applyFill="0" applyBorder="0" applyAlignment="0" applyProtection="0"/>
    <xf numFmtId="38" fontId="46" fillId="0" borderId="0" applyFont="0" applyFill="0" applyBorder="0" applyAlignment="0" applyProtection="0"/>
    <xf numFmtId="0" fontId="9" fillId="26" borderId="11" applyNumberFormat="0" applyFont="0" applyAlignment="0" applyProtection="0">
      <alignment vertical="center"/>
    </xf>
    <xf numFmtId="0" fontId="23" fillId="26" borderId="11" applyNumberFormat="0" applyFont="0" applyAlignment="0" applyProtection="0">
      <alignment vertical="center"/>
    </xf>
    <xf numFmtId="0" fontId="9" fillId="26" borderId="11" applyNumberFormat="0" applyFont="0" applyAlignment="0" applyProtection="0">
      <alignment vertical="center"/>
    </xf>
    <xf numFmtId="0" fontId="13" fillId="26" borderId="11" applyNumberFormat="0" applyFont="0" applyAlignment="0" applyProtection="0">
      <alignment vertical="center"/>
    </xf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71" fillId="0" borderId="0">
      <alignment vertical="center"/>
    </xf>
    <xf numFmtId="9" fontId="9" fillId="0" borderId="0" applyFont="0" applyFill="0" applyBorder="0" applyAlignment="0" applyProtection="0"/>
    <xf numFmtId="0" fontId="47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17" fillId="0" borderId="0">
      <alignment horizontal="center" vertical="center"/>
    </xf>
    <xf numFmtId="0" fontId="48" fillId="0" borderId="0">
      <alignment horizontal="center" vertical="center"/>
    </xf>
    <xf numFmtId="0" fontId="49" fillId="0" borderId="0"/>
    <xf numFmtId="0" fontId="5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21" borderId="2" applyNumberFormat="0" applyAlignment="0" applyProtection="0">
      <alignment vertical="center"/>
    </xf>
    <xf numFmtId="0" fontId="30" fillId="21" borderId="2" applyNumberFormat="0" applyAlignment="0" applyProtection="0">
      <alignment vertical="center"/>
    </xf>
    <xf numFmtId="0" fontId="51" fillId="21" borderId="2" applyNumberFormat="0" applyAlignment="0" applyProtection="0">
      <alignment vertical="center"/>
    </xf>
    <xf numFmtId="187" fontId="39" fillId="0" borderId="0">
      <alignment vertical="center"/>
    </xf>
    <xf numFmtId="0" fontId="13" fillId="0" borderId="0" applyFont="0" applyFill="0" applyBorder="0" applyAlignment="0" applyProtection="0"/>
    <xf numFmtId="41" fontId="85" fillId="0" borderId="0" applyFont="0" applyFill="0" applyBorder="0" applyAlignment="0" applyProtection="0">
      <alignment vertical="center"/>
    </xf>
    <xf numFmtId="0" fontId="39" fillId="0" borderId="0"/>
    <xf numFmtId="0" fontId="72" fillId="0" borderId="0" applyFont="0" applyFill="0" applyBorder="0" applyAlignment="0" applyProtection="0"/>
    <xf numFmtId="0" fontId="53" fillId="0" borderId="9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53" fillId="0" borderId="9" applyNumberFormat="0" applyFill="0" applyAlignment="0" applyProtection="0">
      <alignment vertical="center"/>
    </xf>
    <xf numFmtId="0" fontId="54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54" fillId="0" borderId="13" applyNumberFormat="0" applyFill="0" applyAlignment="0" applyProtection="0">
      <alignment vertical="center"/>
    </xf>
    <xf numFmtId="0" fontId="55" fillId="7" borderId="1" applyNumberFormat="0" applyAlignment="0" applyProtection="0">
      <alignment vertical="center"/>
    </xf>
    <xf numFmtId="0" fontId="33" fillId="7" borderId="1" applyNumberFormat="0" applyAlignment="0" applyProtection="0">
      <alignment vertical="center"/>
    </xf>
    <xf numFmtId="0" fontId="55" fillId="7" borderId="1" applyNumberFormat="0" applyAlignment="0" applyProtection="0">
      <alignment vertical="center"/>
    </xf>
    <xf numFmtId="4" fontId="70" fillId="0" borderId="0">
      <protection locked="0"/>
    </xf>
    <xf numFmtId="188" fontId="13" fillId="0" borderId="0">
      <protection locked="0"/>
    </xf>
    <xf numFmtId="0" fontId="73" fillId="0" borderId="0">
      <alignment vertical="center"/>
    </xf>
    <xf numFmtId="0" fontId="57" fillId="0" borderId="5" applyNumberFormat="0" applyFill="0" applyAlignment="0" applyProtection="0">
      <alignment vertical="center"/>
    </xf>
    <xf numFmtId="0" fontId="34" fillId="0" borderId="5" applyNumberFormat="0" applyFill="0" applyAlignment="0" applyProtection="0">
      <alignment vertical="center"/>
    </xf>
    <xf numFmtId="0" fontId="57" fillId="0" borderId="5" applyNumberFormat="0" applyFill="0" applyAlignment="0" applyProtection="0">
      <alignment vertical="center"/>
    </xf>
    <xf numFmtId="0" fontId="58" fillId="0" borderId="6" applyNumberFormat="0" applyFill="0" applyAlignment="0" applyProtection="0">
      <alignment vertical="center"/>
    </xf>
    <xf numFmtId="0" fontId="35" fillId="0" borderId="6" applyNumberFormat="0" applyFill="0" applyAlignment="0" applyProtection="0">
      <alignment vertical="center"/>
    </xf>
    <xf numFmtId="0" fontId="58" fillId="0" borderId="6" applyNumberFormat="0" applyFill="0" applyAlignment="0" applyProtection="0">
      <alignment vertical="center"/>
    </xf>
    <xf numFmtId="0" fontId="59" fillId="0" borderId="7" applyNumberFormat="0" applyFill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59" fillId="0" borderId="7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0" fillId="4" borderId="0" applyNumberFormat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60" fillId="4" borderId="0" applyNumberFormat="0" applyBorder="0" applyAlignment="0" applyProtection="0">
      <alignment vertical="center"/>
    </xf>
    <xf numFmtId="0" fontId="61" fillId="20" borderId="12" applyNumberFormat="0" applyAlignment="0" applyProtection="0">
      <alignment vertical="center"/>
    </xf>
    <xf numFmtId="0" fontId="38" fillId="20" borderId="12" applyNumberFormat="0" applyAlignment="0" applyProtection="0">
      <alignment vertical="center"/>
    </xf>
    <xf numFmtId="0" fontId="61" fillId="20" borderId="12" applyNumberFormat="0" applyAlignment="0" applyProtection="0">
      <alignment vertical="center"/>
    </xf>
    <xf numFmtId="176" fontId="13" fillId="0" borderId="0" applyProtection="0"/>
    <xf numFmtId="179" fontId="88" fillId="0" borderId="0"/>
    <xf numFmtId="0" fontId="13" fillId="0" borderId="0" applyFont="0" applyFill="0" applyBorder="0" applyAlignment="0" applyProtection="0"/>
    <xf numFmtId="0" fontId="56" fillId="0" borderId="0"/>
    <xf numFmtId="0" fontId="81" fillId="0" borderId="0">
      <alignment vertical="center"/>
    </xf>
    <xf numFmtId="189" fontId="13" fillId="0" borderId="0">
      <protection locked="0"/>
    </xf>
    <xf numFmtId="0" fontId="9" fillId="0" borderId="0">
      <alignment vertical="center"/>
    </xf>
    <xf numFmtId="0" fontId="23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89" fillId="0" borderId="0">
      <alignment vertical="center"/>
    </xf>
    <xf numFmtId="0" fontId="9" fillId="0" borderId="0">
      <alignment vertical="center"/>
    </xf>
    <xf numFmtId="0" fontId="23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9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9" fillId="0" borderId="0"/>
    <xf numFmtId="0" fontId="39" fillId="0" borderId="0"/>
    <xf numFmtId="0" fontId="9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89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9" fillId="0" borderId="0">
      <alignment vertical="center"/>
    </xf>
    <xf numFmtId="0" fontId="9" fillId="0" borderId="0">
      <alignment vertical="center"/>
    </xf>
    <xf numFmtId="0" fontId="52" fillId="0" borderId="0"/>
    <xf numFmtId="0" fontId="9" fillId="0" borderId="0">
      <alignment vertical="center"/>
    </xf>
    <xf numFmtId="0" fontId="13" fillId="0" borderId="0"/>
    <xf numFmtId="0" fontId="23" fillId="0" borderId="0">
      <alignment vertical="center"/>
    </xf>
    <xf numFmtId="0" fontId="2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9" fillId="0" borderId="0"/>
    <xf numFmtId="0" fontId="9" fillId="0" borderId="0"/>
    <xf numFmtId="0" fontId="9" fillId="0" borderId="0">
      <alignment vertical="center"/>
    </xf>
    <xf numFmtId="0" fontId="89" fillId="0" borderId="0">
      <alignment vertical="center"/>
    </xf>
    <xf numFmtId="0" fontId="3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8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9" fillId="0" borderId="0">
      <alignment vertical="center"/>
    </xf>
    <xf numFmtId="0" fontId="89" fillId="0" borderId="0">
      <alignment vertical="center"/>
    </xf>
    <xf numFmtId="0" fontId="9" fillId="0" borderId="0">
      <alignment vertical="center"/>
    </xf>
    <xf numFmtId="0" fontId="89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9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3" fillId="0" borderId="0"/>
    <xf numFmtId="0" fontId="13" fillId="0" borderId="0"/>
    <xf numFmtId="0" fontId="84" fillId="0" borderId="0" applyNumberFormat="0" applyFill="0" applyBorder="0" applyAlignment="0" applyProtection="0">
      <alignment vertical="top"/>
      <protection locked="0"/>
    </xf>
    <xf numFmtId="0" fontId="70" fillId="0" borderId="14">
      <protection locked="0"/>
    </xf>
    <xf numFmtId="190" fontId="13" fillId="0" borderId="0">
      <protection locked="0"/>
    </xf>
    <xf numFmtId="191" fontId="13" fillId="0" borderId="0">
      <protection locked="0"/>
    </xf>
    <xf numFmtId="0" fontId="9" fillId="0" borderId="0"/>
    <xf numFmtId="179" fontId="94" fillId="0" borderId="0" applyFont="0" applyFill="0" applyBorder="0" applyAlignment="0" applyProtection="0"/>
    <xf numFmtId="0" fontId="9" fillId="0" borderId="0">
      <alignment vertical="center"/>
    </xf>
    <xf numFmtId="0" fontId="95" fillId="0" borderId="0">
      <alignment vertical="center"/>
    </xf>
    <xf numFmtId="179" fontId="96" fillId="0" borderId="0"/>
    <xf numFmtId="0" fontId="94" fillId="0" borderId="0"/>
    <xf numFmtId="41" fontId="9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7" fillId="0" borderId="0">
      <alignment vertical="center"/>
    </xf>
    <xf numFmtId="0" fontId="10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176" fontId="88" fillId="0" borderId="0"/>
    <xf numFmtId="0" fontId="26" fillId="20" borderId="59" applyNumberFormat="0" applyAlignment="0" applyProtection="0">
      <alignment vertical="center"/>
    </xf>
    <xf numFmtId="0" fontId="67" fillId="0" borderId="60">
      <alignment horizontal="left" vertical="center"/>
    </xf>
    <xf numFmtId="0" fontId="33" fillId="7" borderId="59" applyNumberFormat="0" applyAlignment="0" applyProtection="0">
      <alignment vertical="center"/>
    </xf>
    <xf numFmtId="10" fontId="66" fillId="24" borderId="61" applyNumberFormat="0" applyBorder="0" applyAlignment="0" applyProtection="0"/>
    <xf numFmtId="10" fontId="66" fillId="23" borderId="61" applyNumberFormat="0" applyBorder="0" applyAlignment="0" applyProtection="0"/>
    <xf numFmtId="0" fontId="9" fillId="26" borderId="62" applyNumberFormat="0" applyFont="0" applyAlignment="0" applyProtection="0">
      <alignment vertical="center"/>
    </xf>
    <xf numFmtId="0" fontId="38" fillId="20" borderId="63" applyNumberFormat="0" applyAlignment="0" applyProtection="0">
      <alignment vertical="center"/>
    </xf>
    <xf numFmtId="0" fontId="32" fillId="0" borderId="64" applyNumberFormat="0" applyFill="0" applyAlignment="0" applyProtection="0">
      <alignment vertical="center"/>
    </xf>
    <xf numFmtId="0" fontId="44" fillId="20" borderId="59" applyNumberFormat="0" applyAlignment="0" applyProtection="0">
      <alignment vertical="center"/>
    </xf>
    <xf numFmtId="0" fontId="26" fillId="20" borderId="59" applyNumberFormat="0" applyAlignment="0" applyProtection="0">
      <alignment vertical="center"/>
    </xf>
    <xf numFmtId="0" fontId="44" fillId="20" borderId="59" applyNumberFormat="0" applyAlignment="0" applyProtection="0">
      <alignment vertical="center"/>
    </xf>
    <xf numFmtId="0" fontId="9" fillId="26" borderId="62" applyNumberFormat="0" applyFont="0" applyAlignment="0" applyProtection="0">
      <alignment vertical="center"/>
    </xf>
    <xf numFmtId="0" fontId="23" fillId="26" borderId="62" applyNumberFormat="0" applyFont="0" applyAlignment="0" applyProtection="0">
      <alignment vertical="center"/>
    </xf>
    <xf numFmtId="0" fontId="9" fillId="26" borderId="62" applyNumberFormat="0" applyFont="0" applyAlignment="0" applyProtection="0">
      <alignment vertical="center"/>
    </xf>
    <xf numFmtId="0" fontId="13" fillId="26" borderId="62" applyNumberFormat="0" applyFont="0" applyAlignment="0" applyProtection="0">
      <alignment vertical="center"/>
    </xf>
    <xf numFmtId="0" fontId="54" fillId="0" borderId="64" applyNumberFormat="0" applyFill="0" applyAlignment="0" applyProtection="0">
      <alignment vertical="center"/>
    </xf>
    <xf numFmtId="0" fontId="32" fillId="0" borderId="64" applyNumberFormat="0" applyFill="0" applyAlignment="0" applyProtection="0">
      <alignment vertical="center"/>
    </xf>
    <xf numFmtId="0" fontId="54" fillId="0" borderId="64" applyNumberFormat="0" applyFill="0" applyAlignment="0" applyProtection="0">
      <alignment vertical="center"/>
    </xf>
    <xf numFmtId="0" fontId="55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55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61" fillId="20" borderId="63" applyNumberFormat="0" applyAlignment="0" applyProtection="0">
      <alignment vertical="center"/>
    </xf>
    <xf numFmtId="0" fontId="38" fillId="20" borderId="63" applyNumberFormat="0" applyAlignment="0" applyProtection="0">
      <alignment vertical="center"/>
    </xf>
    <xf numFmtId="0" fontId="61" fillId="20" borderId="63" applyNumberFormat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9" fillId="26" borderId="11" applyNumberFormat="0" applyFont="0" applyAlignment="0" applyProtection="0">
      <alignment vertical="center"/>
    </xf>
    <xf numFmtId="0" fontId="9" fillId="26" borderId="11" applyNumberFormat="0" applyFont="0" applyAlignment="0" applyProtection="0">
      <alignment vertical="center"/>
    </xf>
    <xf numFmtId="0" fontId="23" fillId="26" borderId="11" applyNumberFormat="0" applyFont="0" applyAlignment="0" applyProtection="0">
      <alignment vertical="center"/>
    </xf>
    <xf numFmtId="0" fontId="9" fillId="26" borderId="11" applyNumberFormat="0" applyFont="0" applyAlignment="0" applyProtection="0">
      <alignment vertical="center"/>
    </xf>
    <xf numFmtId="0" fontId="13" fillId="26" borderId="11" applyNumberFormat="0" applyFont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07" fillId="0" borderId="0"/>
    <xf numFmtId="0" fontId="107" fillId="0" borderId="0"/>
    <xf numFmtId="0" fontId="95" fillId="0" borderId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33" fillId="7" borderId="59" applyNumberFormat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33" fillId="7" borderId="59" applyNumberFormat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52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52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5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52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5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52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5" fillId="0" borderId="0">
      <alignment vertical="center"/>
    </xf>
    <xf numFmtId="41" fontId="107" fillId="0" borderId="0">
      <alignment vertical="center"/>
    </xf>
    <xf numFmtId="41" fontId="95" fillId="0" borderId="0">
      <alignment vertical="center"/>
    </xf>
    <xf numFmtId="41" fontId="107" fillId="0" borderId="0">
      <alignment vertical="center"/>
    </xf>
    <xf numFmtId="41" fontId="95" fillId="0" borderId="0">
      <alignment vertical="center"/>
    </xf>
    <xf numFmtId="41" fontId="95" fillId="0" borderId="0">
      <alignment vertical="center"/>
    </xf>
    <xf numFmtId="41" fontId="95" fillId="0" borderId="0">
      <alignment vertical="center"/>
    </xf>
    <xf numFmtId="41" fontId="95" fillId="0" borderId="0">
      <alignment vertical="center"/>
    </xf>
    <xf numFmtId="41" fontId="107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52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5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52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5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52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5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52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5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95" fillId="0" borderId="0">
      <alignment vertical="center"/>
    </xf>
  </cellStyleXfs>
  <cellXfs count="602">
    <xf numFmtId="0" fontId="0" fillId="0" borderId="0" xfId="0">
      <alignment vertical="center"/>
    </xf>
    <xf numFmtId="41" fontId="99" fillId="0" borderId="0" xfId="359" applyFont="1" applyFill="1" applyBorder="1" applyAlignment="1">
      <alignment horizontal="center" vertical="center"/>
    </xf>
    <xf numFmtId="41" fontId="100" fillId="0" borderId="0" xfId="565" applyFont="1" applyFill="1" applyBorder="1" applyAlignment="1">
      <alignment horizontal="center" vertical="center"/>
    </xf>
    <xf numFmtId="0" fontId="19" fillId="0" borderId="0" xfId="0" applyFont="1" applyFill="1">
      <alignment vertical="center"/>
    </xf>
    <xf numFmtId="0" fontId="86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19" fillId="0" borderId="0" xfId="254" applyFont="1" applyFill="1" applyBorder="1">
      <alignment vertical="center"/>
    </xf>
    <xf numFmtId="0" fontId="14" fillId="0" borderId="0" xfId="254" applyNumberFormat="1" applyFont="1" applyFill="1" applyBorder="1" applyAlignment="1">
      <alignment vertical="center" wrapText="1"/>
    </xf>
    <xf numFmtId="0" fontId="14" fillId="0" borderId="0" xfId="254" applyFont="1" applyFill="1" applyBorder="1" applyAlignment="1">
      <alignment vertical="center" wrapText="1"/>
    </xf>
    <xf numFmtId="0" fontId="19" fillId="0" borderId="0" xfId="254" applyFont="1" applyFill="1" applyBorder="1" applyAlignment="1">
      <alignment vertical="center"/>
    </xf>
    <xf numFmtId="0" fontId="15" fillId="0" borderId="0" xfId="254" applyFont="1" applyFill="1" applyBorder="1" applyAlignment="1">
      <alignment vertical="top"/>
    </xf>
    <xf numFmtId="0" fontId="14" fillId="0" borderId="0" xfId="348" applyFont="1" applyFill="1" applyBorder="1" applyAlignment="1">
      <alignment vertical="center" wrapText="1"/>
    </xf>
    <xf numFmtId="0" fontId="91" fillId="0" borderId="0" xfId="0" applyFont="1" applyFill="1" applyAlignment="1">
      <alignment vertical="top"/>
    </xf>
    <xf numFmtId="0" fontId="87" fillId="0" borderId="0" xfId="254" applyNumberFormat="1" applyFont="1" applyFill="1" applyBorder="1" applyAlignment="1"/>
    <xf numFmtId="49" fontId="14" fillId="0" borderId="23" xfId="254" applyNumberFormat="1" applyFont="1" applyFill="1" applyBorder="1" applyAlignment="1">
      <alignment horizontal="center" vertical="center" wrapText="1"/>
    </xf>
    <xf numFmtId="49" fontId="14" fillId="0" borderId="23" xfId="254" applyNumberFormat="1" applyFont="1" applyFill="1" applyBorder="1" applyAlignment="1" applyProtection="1">
      <alignment horizontal="center" vertical="center" wrapText="1"/>
    </xf>
    <xf numFmtId="0" fontId="14" fillId="0" borderId="33" xfId="254" applyNumberFormat="1" applyFont="1" applyFill="1" applyBorder="1" applyAlignment="1">
      <alignment horizontal="center" vertical="center" wrapText="1"/>
    </xf>
    <xf numFmtId="0" fontId="87" fillId="0" borderId="0" xfId="254" applyFont="1" applyFill="1" applyBorder="1" applyAlignment="1">
      <alignment vertical="center"/>
    </xf>
    <xf numFmtId="49" fontId="14" fillId="0" borderId="23" xfId="249" applyNumberFormat="1" applyFont="1" applyFill="1" applyBorder="1" applyAlignment="1" applyProtection="1">
      <alignment horizontal="center" vertical="center" wrapText="1"/>
    </xf>
    <xf numFmtId="0" fontId="14" fillId="0" borderId="23" xfId="254" applyNumberFormat="1" applyFont="1" applyFill="1" applyBorder="1" applyAlignment="1">
      <alignment horizontal="center" vertical="center" wrapText="1"/>
    </xf>
    <xf numFmtId="0" fontId="14" fillId="0" borderId="16" xfId="248" applyNumberFormat="1" applyFont="1" applyFill="1" applyBorder="1" applyAlignment="1">
      <alignment horizontal="center" vertical="center" wrapText="1"/>
    </xf>
    <xf numFmtId="0" fontId="14" fillId="0" borderId="19" xfId="254" applyNumberFormat="1" applyFont="1" applyFill="1" applyBorder="1" applyAlignment="1">
      <alignment horizontal="center" vertical="center" wrapText="1"/>
    </xf>
    <xf numFmtId="41" fontId="99" fillId="0" borderId="8" xfId="359" applyFont="1" applyFill="1" applyBorder="1" applyAlignment="1">
      <alignment horizontal="center" vertical="center" wrapText="1"/>
    </xf>
    <xf numFmtId="41" fontId="99" fillId="0" borderId="8" xfId="359" applyFont="1" applyFill="1" applyBorder="1" applyAlignment="1">
      <alignment horizontal="center" vertical="center"/>
    </xf>
    <xf numFmtId="0" fontId="9" fillId="0" borderId="0" xfId="254" applyFont="1" applyFill="1">
      <alignment vertical="center"/>
    </xf>
    <xf numFmtId="0" fontId="99" fillId="0" borderId="8" xfId="305" applyFont="1" applyFill="1" applyBorder="1" applyAlignment="1">
      <alignment horizontal="center" vertical="center"/>
    </xf>
    <xf numFmtId="0" fontId="19" fillId="0" borderId="0" xfId="254" applyFont="1" applyFill="1">
      <alignment vertical="center"/>
    </xf>
    <xf numFmtId="0" fontId="91" fillId="0" borderId="0" xfId="254" applyFont="1" applyFill="1" applyAlignment="1">
      <alignment vertical="top"/>
    </xf>
    <xf numFmtId="0" fontId="91" fillId="0" borderId="0" xfId="254" applyFont="1" applyFill="1" applyBorder="1" applyAlignment="1">
      <alignment vertical="top"/>
    </xf>
    <xf numFmtId="0" fontId="9" fillId="0" borderId="0" xfId="254" applyFont="1" applyFill="1" applyBorder="1">
      <alignment vertical="center"/>
    </xf>
    <xf numFmtId="0" fontId="102" fillId="0" borderId="0" xfId="254" applyFont="1" applyFill="1">
      <alignment vertical="center"/>
    </xf>
    <xf numFmtId="0" fontId="102" fillId="0" borderId="0" xfId="254" applyFont="1" applyFill="1" applyAlignment="1">
      <alignment horizontal="center" vertical="center"/>
    </xf>
    <xf numFmtId="0" fontId="9" fillId="0" borderId="0" xfId="254" applyFont="1" applyFill="1" applyAlignment="1">
      <alignment horizontal="center" vertical="center"/>
    </xf>
    <xf numFmtId="0" fontId="90" fillId="0" borderId="0" xfId="254" applyFont="1" applyFill="1">
      <alignment vertical="center"/>
    </xf>
    <xf numFmtId="0" fontId="99" fillId="0" borderId="8" xfId="254" applyFont="1" applyFill="1" applyBorder="1" applyAlignment="1">
      <alignment horizontal="center" vertical="center"/>
    </xf>
    <xf numFmtId="0" fontId="90" fillId="0" borderId="0" xfId="254" applyFont="1" applyFill="1" applyBorder="1">
      <alignment vertical="center"/>
    </xf>
    <xf numFmtId="0" fontId="19" fillId="0" borderId="0" xfId="254" applyFont="1" applyFill="1" applyBorder="1" applyAlignment="1"/>
    <xf numFmtId="0" fontId="9" fillId="0" borderId="0" xfId="288" applyFont="1" applyFill="1">
      <alignment vertical="center"/>
    </xf>
    <xf numFmtId="0" fontId="90" fillId="0" borderId="0" xfId="288" applyFont="1" applyFill="1">
      <alignment vertical="center"/>
    </xf>
    <xf numFmtId="0" fontId="87" fillId="0" borderId="26" xfId="288" applyFont="1" applyFill="1" applyBorder="1" applyAlignment="1">
      <alignment horizontal="right" vertical="center"/>
    </xf>
    <xf numFmtId="0" fontId="87" fillId="0" borderId="26" xfId="288" applyFont="1" applyFill="1" applyBorder="1" applyAlignment="1">
      <alignment vertical="center"/>
    </xf>
    <xf numFmtId="0" fontId="91" fillId="0" borderId="0" xfId="288" applyFont="1" applyFill="1" applyAlignment="1">
      <alignment vertical="top"/>
    </xf>
    <xf numFmtId="0" fontId="9" fillId="0" borderId="0" xfId="288" applyNumberFormat="1" applyFont="1" applyFill="1">
      <alignment vertical="center"/>
    </xf>
    <xf numFmtId="0" fontId="9" fillId="0" borderId="0" xfId="288" applyFont="1" applyFill="1" applyBorder="1">
      <alignment vertical="center"/>
    </xf>
    <xf numFmtId="0" fontId="90" fillId="0" borderId="0" xfId="288" applyFont="1" applyFill="1" applyAlignment="1"/>
    <xf numFmtId="0" fontId="9" fillId="0" borderId="0" xfId="288" applyFont="1" applyFill="1" applyAlignment="1"/>
    <xf numFmtId="41" fontId="14" fillId="0" borderId="16" xfId="360" applyFont="1" applyFill="1" applyBorder="1" applyAlignment="1">
      <alignment horizontal="center" vertical="center" wrapText="1"/>
    </xf>
    <xf numFmtId="0" fontId="87" fillId="0" borderId="26" xfId="288" applyNumberFormat="1" applyFont="1" applyFill="1" applyBorder="1" applyAlignment="1">
      <alignment vertical="center"/>
    </xf>
    <xf numFmtId="0" fontId="91" fillId="0" borderId="0" xfId="288" applyFont="1" applyAlignment="1">
      <alignment vertical="top"/>
    </xf>
    <xf numFmtId="0" fontId="91" fillId="0" borderId="0" xfId="288" applyFont="1" applyBorder="1" applyAlignment="1">
      <alignment vertical="top"/>
    </xf>
    <xf numFmtId="0" fontId="9" fillId="0" borderId="0" xfId="254" applyFont="1">
      <alignment vertical="center"/>
    </xf>
    <xf numFmtId="0" fontId="9" fillId="0" borderId="0" xfId="254" applyFont="1" applyBorder="1">
      <alignment vertical="center"/>
    </xf>
    <xf numFmtId="0" fontId="90" fillId="0" borderId="0" xfId="254" applyFont="1">
      <alignment vertical="center"/>
    </xf>
    <xf numFmtId="0" fontId="90" fillId="0" borderId="0" xfId="254" applyFont="1" applyBorder="1">
      <alignment vertical="center"/>
    </xf>
    <xf numFmtId="0" fontId="91" fillId="0" borderId="0" xfId="254" applyFont="1" applyAlignment="1">
      <alignment vertical="top"/>
    </xf>
    <xf numFmtId="0" fontId="91" fillId="0" borderId="0" xfId="254" applyFont="1" applyBorder="1" applyAlignment="1">
      <alignment vertical="top"/>
    </xf>
    <xf numFmtId="0" fontId="19" fillId="0" borderId="0" xfId="254" applyFont="1" applyFill="1" applyAlignment="1">
      <alignment vertical="top"/>
    </xf>
    <xf numFmtId="0" fontId="14" fillId="0" borderId="0" xfId="254" applyFont="1" applyFill="1">
      <alignment vertical="center"/>
    </xf>
    <xf numFmtId="0" fontId="14" fillId="0" borderId="0" xfId="288" applyFont="1" applyFill="1" applyBorder="1">
      <alignment vertical="center"/>
    </xf>
    <xf numFmtId="0" fontId="91" fillId="0" borderId="0" xfId="288" applyFont="1" applyFill="1" applyBorder="1" applyAlignment="1">
      <alignment vertical="top"/>
    </xf>
    <xf numFmtId="0" fontId="19" fillId="0" borderId="0" xfId="254" applyFont="1" applyFill="1" applyAlignment="1">
      <alignment vertical="center"/>
    </xf>
    <xf numFmtId="0" fontId="106" fillId="0" borderId="0" xfId="254" applyFont="1" applyFill="1">
      <alignment vertical="center"/>
    </xf>
    <xf numFmtId="0" fontId="97" fillId="0" borderId="0" xfId="348" applyFont="1" applyFill="1" applyBorder="1" applyAlignment="1">
      <alignment vertical="center" wrapText="1"/>
    </xf>
    <xf numFmtId="0" fontId="106" fillId="0" borderId="0" xfId="254" applyFont="1" applyFill="1" applyAlignment="1">
      <alignment horizontal="center" vertical="center"/>
    </xf>
    <xf numFmtId="0" fontId="97" fillId="0" borderId="0" xfId="348" applyFont="1" applyFill="1" applyBorder="1" applyAlignment="1">
      <alignment horizontal="center" vertical="center" wrapText="1"/>
    </xf>
    <xf numFmtId="0" fontId="91" fillId="0" borderId="0" xfId="254" applyFont="1" applyFill="1">
      <alignment vertical="center"/>
    </xf>
    <xf numFmtId="0" fontId="97" fillId="0" borderId="0" xfId="254" applyFont="1" applyFill="1">
      <alignment vertical="center"/>
    </xf>
    <xf numFmtId="0" fontId="15" fillId="0" borderId="0" xfId="254" applyFont="1" applyFill="1" applyAlignment="1">
      <alignment vertical="top"/>
    </xf>
    <xf numFmtId="41" fontId="99" fillId="0" borderId="8" xfId="455" applyFont="1" applyFill="1" applyBorder="1" applyAlignment="1">
      <alignment horizontal="center" vertical="center" wrapText="1"/>
    </xf>
    <xf numFmtId="0" fontId="102" fillId="0" borderId="0" xfId="288" applyFont="1" applyFill="1">
      <alignment vertical="center"/>
    </xf>
    <xf numFmtId="41" fontId="99" fillId="0" borderId="8" xfId="455" applyFont="1" applyFill="1" applyBorder="1" applyAlignment="1" applyProtection="1">
      <alignment horizontal="center" vertical="center" wrapText="1"/>
    </xf>
    <xf numFmtId="41" fontId="99" fillId="0" borderId="8" xfId="455" applyFont="1" applyFill="1" applyBorder="1" applyAlignment="1">
      <alignment horizontal="center" vertical="center"/>
    </xf>
    <xf numFmtId="0" fontId="102" fillId="0" borderId="0" xfId="288" applyFont="1" applyFill="1" applyBorder="1">
      <alignment vertical="center"/>
    </xf>
    <xf numFmtId="0" fontId="101" fillId="0" borderId="0" xfId="288" applyFont="1" applyFill="1">
      <alignment vertical="center"/>
    </xf>
    <xf numFmtId="0" fontId="101" fillId="0" borderId="0" xfId="288" applyFont="1" applyFill="1" applyBorder="1">
      <alignment vertical="center"/>
    </xf>
    <xf numFmtId="0" fontId="9" fillId="0" borderId="0" xfId="288" applyFont="1" applyBorder="1" applyAlignment="1">
      <alignment vertical="center"/>
    </xf>
    <xf numFmtId="0" fontId="19" fillId="0" borderId="0" xfId="288" applyFont="1" applyFill="1">
      <alignment vertical="center"/>
    </xf>
    <xf numFmtId="0" fontId="19" fillId="0" borderId="0" xfId="288" applyFont="1" applyFill="1" applyBorder="1">
      <alignment vertical="center"/>
    </xf>
    <xf numFmtId="41" fontId="99" fillId="0" borderId="8" xfId="359" applyFont="1" applyFill="1" applyBorder="1" applyAlignment="1">
      <alignment horizontal="right" vertical="center"/>
    </xf>
    <xf numFmtId="41" fontId="99" fillId="0" borderId="8" xfId="359" applyFont="1" applyFill="1" applyBorder="1" applyAlignment="1" applyProtection="1">
      <alignment horizontal="center" vertical="center"/>
    </xf>
    <xf numFmtId="41" fontId="99" fillId="0" borderId="8" xfId="359" applyFont="1" applyFill="1" applyBorder="1" applyAlignment="1" applyProtection="1">
      <alignment horizontal="center" vertical="center"/>
      <protection locked="0"/>
    </xf>
    <xf numFmtId="0" fontId="100" fillId="0" borderId="8" xfId="254" applyFont="1" applyFill="1" applyBorder="1" applyAlignment="1">
      <alignment horizontal="center" vertical="center" wrapText="1"/>
    </xf>
    <xf numFmtId="0" fontId="14" fillId="0" borderId="0" xfId="288" applyFont="1" applyFill="1" applyBorder="1" applyAlignment="1">
      <alignment vertical="center"/>
    </xf>
    <xf numFmtId="0" fontId="14" fillId="0" borderId="0" xfId="288" applyFont="1" applyFill="1">
      <alignment vertical="center"/>
    </xf>
    <xf numFmtId="0" fontId="14" fillId="0" borderId="0" xfId="288" applyFont="1" applyFill="1" applyBorder="1" applyAlignment="1">
      <alignment horizontal="right" vertical="center"/>
    </xf>
    <xf numFmtId="0" fontId="102" fillId="0" borderId="0" xfId="288" applyFont="1" applyFill="1" applyAlignment="1"/>
    <xf numFmtId="0" fontId="99" fillId="0" borderId="0" xfId="254" applyFont="1" applyFill="1" applyBorder="1" applyAlignment="1">
      <alignment horizontal="center" vertical="center"/>
    </xf>
    <xf numFmtId="0" fontId="99" fillId="0" borderId="0" xfId="254" applyFont="1" applyFill="1" applyBorder="1">
      <alignment vertical="center"/>
    </xf>
    <xf numFmtId="0" fontId="99" fillId="0" borderId="8" xfId="348" applyFont="1" applyFill="1" applyBorder="1" applyAlignment="1">
      <alignment horizontal="center" vertical="center" wrapText="1"/>
    </xf>
    <xf numFmtId="0" fontId="100" fillId="0" borderId="8" xfId="254" applyFont="1" applyFill="1" applyBorder="1" applyAlignment="1">
      <alignment horizontal="center" vertical="center"/>
    </xf>
    <xf numFmtId="0" fontId="15" fillId="0" borderId="0" xfId="288" applyFont="1" applyFill="1" applyAlignment="1">
      <alignment vertical="top"/>
    </xf>
    <xf numFmtId="0" fontId="15" fillId="0" borderId="0" xfId="288" applyFont="1" applyFill="1" applyBorder="1" applyAlignment="1">
      <alignment vertical="top"/>
    </xf>
    <xf numFmtId="0" fontId="107" fillId="0" borderId="0" xfId="361" applyNumberFormat="1" applyFont="1" applyFill="1">
      <alignment vertical="center"/>
    </xf>
    <xf numFmtId="0" fontId="108" fillId="0" borderId="0" xfId="361" applyNumberFormat="1" applyFont="1" applyFill="1">
      <alignment vertical="center"/>
    </xf>
    <xf numFmtId="0" fontId="108" fillId="0" borderId="0" xfId="361" applyNumberFormat="1" applyFont="1" applyFill="1" applyBorder="1" applyAlignment="1">
      <alignment vertical="center"/>
    </xf>
    <xf numFmtId="0" fontId="109" fillId="0" borderId="0" xfId="361" applyNumberFormat="1" applyFont="1" applyFill="1" applyBorder="1" applyAlignment="1">
      <alignment horizontal="right" vertical="center"/>
    </xf>
    <xf numFmtId="0" fontId="110" fillId="0" borderId="0" xfId="361" applyNumberFormat="1" applyFont="1" applyFill="1" applyBorder="1" applyAlignment="1">
      <alignment vertical="center"/>
    </xf>
    <xf numFmtId="0" fontId="110" fillId="0" borderId="0" xfId="361" applyNumberFormat="1" applyFont="1" applyFill="1" applyBorder="1" applyAlignment="1">
      <alignment vertical="center" wrapText="1"/>
    </xf>
    <xf numFmtId="0" fontId="107" fillId="0" borderId="0" xfId="361" applyNumberFormat="1" applyFont="1" applyFill="1" applyBorder="1">
      <alignment vertical="center"/>
    </xf>
    <xf numFmtId="0" fontId="111" fillId="0" borderId="0" xfId="361" applyNumberFormat="1" applyFont="1" applyFill="1" applyBorder="1" applyAlignment="1">
      <alignment horizontal="right" vertical="center"/>
    </xf>
    <xf numFmtId="0" fontId="111" fillId="0" borderId="0" xfId="361" applyNumberFormat="1" applyFont="1" applyFill="1" applyBorder="1" applyAlignment="1">
      <alignment vertical="center"/>
    </xf>
    <xf numFmtId="0" fontId="108" fillId="0" borderId="0" xfId="361" applyNumberFormat="1" applyFont="1" applyFill="1" applyBorder="1">
      <alignment vertical="center"/>
    </xf>
    <xf numFmtId="41" fontId="110" fillId="0" borderId="41" xfId="648" applyNumberFormat="1" applyFont="1" applyFill="1" applyBorder="1" applyAlignment="1">
      <alignment horizontal="center" vertical="center" wrapText="1"/>
    </xf>
    <xf numFmtId="41" fontId="110" fillId="0" borderId="41" xfId="648" applyNumberFormat="1" applyFont="1" applyFill="1" applyBorder="1" applyAlignment="1" applyProtection="1">
      <alignment horizontal="center" vertical="center"/>
    </xf>
    <xf numFmtId="0" fontId="110" fillId="0" borderId="41" xfId="356" applyNumberFormat="1" applyFont="1" applyFill="1" applyBorder="1" applyAlignment="1">
      <alignment horizontal="center" vertical="center"/>
    </xf>
    <xf numFmtId="0" fontId="111" fillId="0" borderId="0" xfId="361" applyNumberFormat="1" applyFont="1" applyFill="1" applyBorder="1" applyAlignment="1">
      <alignment horizontal="center" vertical="center"/>
    </xf>
    <xf numFmtId="0" fontId="110" fillId="0" borderId="43" xfId="361" applyNumberFormat="1" applyFont="1" applyFill="1" applyBorder="1" applyAlignment="1">
      <alignment vertical="center"/>
    </xf>
    <xf numFmtId="41" fontId="110" fillId="0" borderId="41" xfId="648" applyNumberFormat="1" applyFont="1" applyFill="1" applyBorder="1" applyAlignment="1">
      <alignment horizontal="center" vertical="center"/>
    </xf>
    <xf numFmtId="0" fontId="110" fillId="0" borderId="0" xfId="362" applyNumberFormat="1" applyFont="1" applyFill="1" applyBorder="1" applyAlignment="1">
      <alignment vertical="center" wrapText="1"/>
    </xf>
    <xf numFmtId="0" fontId="110" fillId="0" borderId="44" xfId="361" applyNumberFormat="1" applyFont="1" applyFill="1" applyBorder="1" applyAlignment="1">
      <alignment horizontal="center" vertical="center" wrapText="1"/>
    </xf>
    <xf numFmtId="41" fontId="110" fillId="28" borderId="41" xfId="648" applyNumberFormat="1" applyFont="1" applyFill="1" applyBorder="1" applyAlignment="1">
      <alignment horizontal="center" vertical="center"/>
    </xf>
    <xf numFmtId="0" fontId="110" fillId="28" borderId="41" xfId="356" applyNumberFormat="1" applyFont="1" applyFill="1" applyBorder="1" applyAlignment="1">
      <alignment horizontal="center" vertical="center"/>
    </xf>
    <xf numFmtId="0" fontId="110" fillId="0" borderId="45" xfId="361" applyNumberFormat="1" applyFont="1" applyFill="1" applyBorder="1" applyAlignment="1">
      <alignment horizontal="center" vertical="center" wrapText="1"/>
    </xf>
    <xf numFmtId="0" fontId="111" fillId="0" borderId="26" xfId="361" applyNumberFormat="1" applyFont="1" applyFill="1" applyBorder="1" applyAlignment="1">
      <alignment vertical="center"/>
    </xf>
    <xf numFmtId="0" fontId="111" fillId="0" borderId="26" xfId="361" applyNumberFormat="1" applyFont="1" applyFill="1" applyBorder="1" applyAlignment="1">
      <alignment horizontal="right" vertical="center"/>
    </xf>
    <xf numFmtId="0" fontId="112" fillId="0" borderId="0" xfId="361" applyNumberFormat="1" applyFont="1" applyFill="1" applyAlignment="1">
      <alignment vertical="top"/>
    </xf>
    <xf numFmtId="0" fontId="112" fillId="0" borderId="0" xfId="361" applyNumberFormat="1" applyFont="1" applyFill="1" applyBorder="1" applyAlignment="1">
      <alignment vertical="top"/>
    </xf>
    <xf numFmtId="0" fontId="98" fillId="0" borderId="0" xfId="288" applyFont="1" applyFill="1">
      <alignment vertical="center"/>
    </xf>
    <xf numFmtId="0" fontId="102" fillId="0" borderId="0" xfId="254" applyFont="1" applyFill="1" applyBorder="1">
      <alignment vertical="center"/>
    </xf>
    <xf numFmtId="0" fontId="100" fillId="0" borderId="8" xfId="288" applyFont="1" applyFill="1" applyBorder="1" applyAlignment="1">
      <alignment horizontal="center" vertical="center"/>
    </xf>
    <xf numFmtId="0" fontId="19" fillId="0" borderId="0" xfId="288" applyFont="1" applyFill="1" applyAlignment="1">
      <alignment vertical="center"/>
    </xf>
    <xf numFmtId="0" fontId="19" fillId="0" borderId="0" xfId="288" applyFont="1" applyFill="1" applyBorder="1" applyAlignment="1">
      <alignment vertical="center"/>
    </xf>
    <xf numFmtId="0" fontId="14" fillId="0" borderId="0" xfId="288" applyFont="1" applyFill="1" applyBorder="1" applyAlignment="1">
      <alignment vertical="center" wrapText="1"/>
    </xf>
    <xf numFmtId="0" fontId="98" fillId="0" borderId="0" xfId="288" applyFont="1" applyFill="1" applyBorder="1" applyAlignment="1">
      <alignment vertical="center" wrapText="1"/>
    </xf>
    <xf numFmtId="0" fontId="107" fillId="0" borderId="0" xfId="362" applyNumberFormat="1" applyFont="1" applyFill="1">
      <alignment vertical="center"/>
    </xf>
    <xf numFmtId="0" fontId="109" fillId="0" borderId="0" xfId="362" applyNumberFormat="1" applyFont="1" applyFill="1">
      <alignment vertical="center"/>
    </xf>
    <xf numFmtId="0" fontId="111" fillId="0" borderId="0" xfId="362" applyNumberFormat="1" applyFont="1" applyFill="1" applyBorder="1" applyAlignment="1">
      <alignment horizontal="right" vertical="center"/>
    </xf>
    <xf numFmtId="0" fontId="111" fillId="0" borderId="0" xfId="362" applyNumberFormat="1" applyFont="1" applyFill="1" applyBorder="1" applyAlignment="1">
      <alignment vertical="center"/>
    </xf>
    <xf numFmtId="0" fontId="111" fillId="0" borderId="0" xfId="362" applyNumberFormat="1" applyFont="1" applyFill="1" applyBorder="1" applyAlignment="1">
      <alignment horizontal="left" vertical="center"/>
    </xf>
    <xf numFmtId="194" fontId="110" fillId="0" borderId="16" xfId="362" applyNumberFormat="1" applyFont="1" applyFill="1" applyBorder="1" applyAlignment="1">
      <alignment horizontal="center" vertical="center" wrapText="1"/>
    </xf>
    <xf numFmtId="0" fontId="110" fillId="0" borderId="16" xfId="362" applyNumberFormat="1" applyFont="1" applyFill="1" applyBorder="1" applyAlignment="1">
      <alignment horizontal="center" vertical="center" wrapText="1"/>
    </xf>
    <xf numFmtId="196" fontId="110" fillId="0" borderId="16" xfId="362" applyNumberFormat="1" applyFont="1" applyFill="1" applyBorder="1" applyAlignment="1">
      <alignment horizontal="center" vertical="center" wrapText="1"/>
    </xf>
    <xf numFmtId="194" fontId="110" fillId="0" borderId="16" xfId="362" applyNumberFormat="1" applyFont="1" applyFill="1" applyBorder="1" applyAlignment="1">
      <alignment horizontal="center" vertical="center"/>
    </xf>
    <xf numFmtId="0" fontId="110" fillId="0" borderId="16" xfId="362" applyNumberFormat="1" applyFont="1" applyFill="1" applyBorder="1" applyAlignment="1">
      <alignment horizontal="center" vertical="center"/>
    </xf>
    <xf numFmtId="0" fontId="110" fillId="0" borderId="28" xfId="362" applyNumberFormat="1" applyFont="1" applyFill="1" applyBorder="1" applyAlignment="1">
      <alignment horizontal="center" vertical="center" wrapText="1"/>
    </xf>
    <xf numFmtId="0" fontId="110" fillId="0" borderId="48" xfId="362" applyNumberFormat="1" applyFont="1" applyFill="1" applyBorder="1" applyAlignment="1">
      <alignment horizontal="center" vertical="center" wrapText="1"/>
    </xf>
    <xf numFmtId="0" fontId="111" fillId="0" borderId="26" xfId="362" applyNumberFormat="1" applyFont="1" applyFill="1" applyBorder="1" applyAlignment="1">
      <alignment horizontal="right" vertical="center"/>
    </xf>
    <xf numFmtId="0" fontId="111" fillId="0" borderId="26" xfId="362" applyNumberFormat="1" applyFont="1" applyFill="1" applyBorder="1" applyAlignment="1">
      <alignment vertical="center"/>
    </xf>
    <xf numFmtId="0" fontId="111" fillId="0" borderId="0" xfId="362" applyNumberFormat="1" applyFont="1" applyFill="1" applyBorder="1">
      <alignment vertical="center"/>
    </xf>
    <xf numFmtId="0" fontId="112" fillId="0" borderId="0" xfId="362" applyNumberFormat="1" applyFont="1" applyFill="1" applyAlignment="1">
      <alignment vertical="top"/>
    </xf>
    <xf numFmtId="0" fontId="112" fillId="0" borderId="0" xfId="362" applyNumberFormat="1" applyFont="1" applyFill="1" applyBorder="1" applyAlignment="1">
      <alignment vertical="top"/>
    </xf>
    <xf numFmtId="0" fontId="100" fillId="0" borderId="16" xfId="362" applyNumberFormat="1" applyFont="1" applyFill="1" applyBorder="1" applyAlignment="1">
      <alignment horizontal="center" vertical="center"/>
    </xf>
    <xf numFmtId="0" fontId="117" fillId="0" borderId="0" xfId="362" applyNumberFormat="1" applyFont="1" applyFill="1">
      <alignment vertical="center"/>
    </xf>
    <xf numFmtId="0" fontId="110" fillId="0" borderId="0" xfId="362" applyNumberFormat="1" applyFont="1" applyFill="1">
      <alignment vertical="center"/>
    </xf>
    <xf numFmtId="0" fontId="108" fillId="0" borderId="0" xfId="362" applyNumberFormat="1" applyFont="1" applyFill="1">
      <alignment vertical="center"/>
    </xf>
    <xf numFmtId="41" fontId="99" fillId="0" borderId="0" xfId="359" applyFont="1" applyFill="1" applyBorder="1" applyAlignment="1">
      <alignment horizontal="center" vertical="center" wrapText="1"/>
    </xf>
    <xf numFmtId="0" fontId="99" fillId="0" borderId="8" xfId="254" applyNumberFormat="1" applyFont="1" applyFill="1" applyBorder="1" applyAlignment="1">
      <alignment horizontal="center" vertical="center"/>
    </xf>
    <xf numFmtId="0" fontId="99" fillId="0" borderId="8" xfId="305" applyFont="1" applyFill="1" applyBorder="1" applyAlignment="1">
      <alignment horizontal="center" vertical="center"/>
    </xf>
    <xf numFmtId="0" fontId="119" fillId="0" borderId="0" xfId="0" applyFont="1" applyFill="1" applyBorder="1" applyAlignment="1"/>
    <xf numFmtId="0" fontId="119" fillId="0" borderId="26" xfId="0" applyFont="1" applyFill="1" applyBorder="1" applyAlignment="1">
      <alignment horizontal="right" vertical="center"/>
    </xf>
    <xf numFmtId="0" fontId="99" fillId="0" borderId="16" xfId="0" applyFont="1" applyFill="1" applyBorder="1" applyAlignment="1">
      <alignment horizontal="center" vertical="center"/>
    </xf>
    <xf numFmtId="194" fontId="99" fillId="0" borderId="17" xfId="0" applyNumberFormat="1" applyFont="1" applyFill="1" applyBorder="1" applyAlignment="1">
      <alignment vertical="center"/>
    </xf>
    <xf numFmtId="194" fontId="99" fillId="0" borderId="16" xfId="0" applyNumberFormat="1" applyFont="1" applyFill="1" applyBorder="1" applyAlignment="1">
      <alignment vertical="center"/>
    </xf>
    <xf numFmtId="0" fontId="100" fillId="0" borderId="16" xfId="0" applyFont="1" applyFill="1" applyBorder="1" applyAlignment="1">
      <alignment horizontal="center" vertical="center"/>
    </xf>
    <xf numFmtId="0" fontId="121" fillId="0" borderId="0" xfId="0" applyFont="1" applyFill="1" applyBorder="1" applyAlignment="1">
      <alignment vertical="center"/>
    </xf>
    <xf numFmtId="0" fontId="121" fillId="0" borderId="0" xfId="0" applyFont="1" applyFill="1" applyBorder="1" applyAlignment="1">
      <alignment horizontal="right" vertical="center"/>
    </xf>
    <xf numFmtId="0" fontId="117" fillId="0" borderId="0" xfId="0" applyFont="1" applyFill="1">
      <alignment vertical="center"/>
    </xf>
    <xf numFmtId="0" fontId="118" fillId="0" borderId="0" xfId="254" applyFont="1" applyFill="1" applyBorder="1" applyAlignment="1">
      <alignment vertical="top"/>
    </xf>
    <xf numFmtId="0" fontId="118" fillId="0" borderId="0" xfId="254" applyFont="1" applyFill="1" applyAlignment="1">
      <alignment vertical="top"/>
    </xf>
    <xf numFmtId="0" fontId="99" fillId="0" borderId="0" xfId="254" applyNumberFormat="1" applyFont="1" applyFill="1" applyBorder="1" applyAlignment="1">
      <alignment vertical="center"/>
    </xf>
    <xf numFmtId="0" fontId="119" fillId="0" borderId="26" xfId="254" applyNumberFormat="1" applyFont="1" applyFill="1" applyBorder="1" applyAlignment="1">
      <alignment vertical="center"/>
    </xf>
    <xf numFmtId="0" fontId="119" fillId="0" borderId="0" xfId="254" applyNumberFormat="1" applyFont="1" applyFill="1" applyBorder="1" applyAlignment="1"/>
    <xf numFmtId="0" fontId="120" fillId="0" borderId="0" xfId="254" applyFont="1" applyFill="1">
      <alignment vertical="center"/>
    </xf>
    <xf numFmtId="0" fontId="119" fillId="0" borderId="26" xfId="254" applyNumberFormat="1" applyFont="1" applyFill="1" applyBorder="1" applyAlignment="1">
      <alignment horizontal="right" vertical="center"/>
    </xf>
    <xf numFmtId="0" fontId="117" fillId="0" borderId="0" xfId="254" applyFont="1" applyFill="1">
      <alignment vertical="center"/>
    </xf>
    <xf numFmtId="0" fontId="99" fillId="0" borderId="33" xfId="254" applyNumberFormat="1" applyFont="1" applyFill="1" applyBorder="1" applyAlignment="1">
      <alignment horizontal="center" vertical="center" wrapText="1"/>
    </xf>
    <xf numFmtId="0" fontId="99" fillId="0" borderId="23" xfId="254" applyNumberFormat="1" applyFont="1" applyFill="1" applyBorder="1" applyAlignment="1">
      <alignment horizontal="center" vertical="center" wrapText="1"/>
    </xf>
    <xf numFmtId="0" fontId="99" fillId="0" borderId="19" xfId="254" applyNumberFormat="1" applyFont="1" applyFill="1" applyBorder="1" applyAlignment="1">
      <alignment horizontal="center" vertical="center" wrapText="1"/>
    </xf>
    <xf numFmtId="49" fontId="99" fillId="0" borderId="23" xfId="254" applyNumberFormat="1" applyFont="1" applyFill="1" applyBorder="1" applyAlignment="1" applyProtection="1">
      <alignment horizontal="center" vertical="center" wrapText="1"/>
    </xf>
    <xf numFmtId="49" fontId="99" fillId="0" borderId="23" xfId="249" applyNumberFormat="1" applyFont="1" applyFill="1" applyBorder="1" applyAlignment="1" applyProtection="1">
      <alignment horizontal="center" vertical="center" wrapText="1"/>
    </xf>
    <xf numFmtId="49" fontId="99" fillId="0" borderId="23" xfId="254" applyNumberFormat="1" applyFont="1" applyFill="1" applyBorder="1" applyAlignment="1">
      <alignment horizontal="center" vertical="center" wrapText="1"/>
    </xf>
    <xf numFmtId="0" fontId="101" fillId="0" borderId="0" xfId="254" applyFont="1" applyFill="1">
      <alignment vertical="center"/>
    </xf>
    <xf numFmtId="0" fontId="117" fillId="0" borderId="0" xfId="254" applyFont="1" applyFill="1" applyBorder="1">
      <alignment vertical="center"/>
    </xf>
    <xf numFmtId="0" fontId="125" fillId="0" borderId="0" xfId="254" applyFont="1" applyFill="1">
      <alignment vertical="center"/>
    </xf>
    <xf numFmtId="0" fontId="121" fillId="0" borderId="0" xfId="254" applyFont="1" applyFill="1" applyBorder="1" applyAlignment="1">
      <alignment vertical="center"/>
    </xf>
    <xf numFmtId="0" fontId="122" fillId="0" borderId="0" xfId="254" applyFont="1" applyFill="1">
      <alignment vertical="center"/>
    </xf>
    <xf numFmtId="0" fontId="126" fillId="0" borderId="0" xfId="254" applyFont="1" applyFill="1" applyBorder="1">
      <alignment vertical="center"/>
    </xf>
    <xf numFmtId="0" fontId="126" fillId="0" borderId="0" xfId="254" applyFont="1" applyFill="1">
      <alignment vertical="center"/>
    </xf>
    <xf numFmtId="0" fontId="124" fillId="0" borderId="0" xfId="254" applyFont="1" applyFill="1" applyBorder="1" applyAlignment="1">
      <alignment vertical="center"/>
    </xf>
    <xf numFmtId="41" fontId="99" fillId="0" borderId="0" xfId="359" applyFont="1" applyFill="1" applyBorder="1" applyAlignment="1">
      <alignment horizontal="right" vertical="center"/>
    </xf>
    <xf numFmtId="0" fontId="119" fillId="0" borderId="26" xfId="254" applyFont="1" applyFill="1" applyBorder="1" applyAlignment="1">
      <alignment vertical="center"/>
    </xf>
    <xf numFmtId="0" fontId="119" fillId="0" borderId="0" xfId="254" applyFont="1" applyFill="1" applyBorder="1" applyAlignment="1">
      <alignment vertical="center"/>
    </xf>
    <xf numFmtId="0" fontId="119" fillId="0" borderId="0" xfId="254" applyFont="1" applyFill="1" applyBorder="1" applyAlignment="1"/>
    <xf numFmtId="0" fontId="127" fillId="0" borderId="0" xfId="254" applyFont="1" applyFill="1">
      <alignment vertical="center"/>
    </xf>
    <xf numFmtId="0" fontId="119" fillId="0" borderId="0" xfId="254" applyFont="1" applyFill="1" applyBorder="1" applyAlignment="1">
      <alignment horizontal="right" vertical="center"/>
    </xf>
    <xf numFmtId="0" fontId="99" fillId="0" borderId="32" xfId="254" applyFont="1" applyFill="1" applyBorder="1" applyAlignment="1">
      <alignment horizontal="center" vertical="center"/>
    </xf>
    <xf numFmtId="0" fontId="99" fillId="0" borderId="8" xfId="254" applyFont="1" applyFill="1" applyBorder="1" applyAlignment="1">
      <alignment horizontal="center" vertical="center" wrapText="1"/>
    </xf>
    <xf numFmtId="0" fontId="99" fillId="0" borderId="24" xfId="254" applyFont="1" applyFill="1" applyBorder="1" applyAlignment="1">
      <alignment horizontal="center" vertical="center" wrapText="1"/>
    </xf>
    <xf numFmtId="0" fontId="99" fillId="0" borderId="25" xfId="254" applyFont="1" applyFill="1" applyBorder="1" applyAlignment="1">
      <alignment horizontal="center" vertical="center" wrapText="1"/>
    </xf>
    <xf numFmtId="0" fontId="119" fillId="0" borderId="26" xfId="288" applyFont="1" applyFill="1" applyBorder="1" applyAlignment="1">
      <alignment vertical="center"/>
    </xf>
    <xf numFmtId="0" fontId="119" fillId="0" borderId="0" xfId="288" applyFont="1" applyFill="1" applyBorder="1" applyAlignment="1"/>
    <xf numFmtId="0" fontId="119" fillId="0" borderId="26" xfId="288" applyFont="1" applyFill="1" applyBorder="1" applyAlignment="1">
      <alignment horizontal="right" vertical="center"/>
    </xf>
    <xf numFmtId="0" fontId="99" fillId="0" borderId="33" xfId="288" applyFont="1" applyFill="1" applyBorder="1" applyAlignment="1">
      <alignment horizontal="center" vertical="center" wrapText="1"/>
    </xf>
    <xf numFmtId="0" fontId="99" fillId="0" borderId="23" xfId="288" applyFont="1" applyFill="1" applyBorder="1" applyAlignment="1">
      <alignment horizontal="center" vertical="center" wrapText="1"/>
    </xf>
    <xf numFmtId="0" fontId="99" fillId="0" borderId="22" xfId="288" applyFont="1" applyFill="1" applyBorder="1" applyAlignment="1">
      <alignment horizontal="center" vertical="center" wrapText="1"/>
    </xf>
    <xf numFmtId="0" fontId="99" fillId="0" borderId="30" xfId="288" applyFont="1" applyFill="1" applyBorder="1" applyAlignment="1">
      <alignment horizontal="center" vertical="center" wrapText="1"/>
    </xf>
    <xf numFmtId="0" fontId="99" fillId="0" borderId="8" xfId="353" applyFont="1" applyFill="1" applyBorder="1" applyAlignment="1">
      <alignment horizontal="center" vertical="center"/>
    </xf>
    <xf numFmtId="0" fontId="119" fillId="0" borderId="0" xfId="288" applyFont="1" applyFill="1" applyBorder="1" applyAlignment="1">
      <alignment vertical="center"/>
    </xf>
    <xf numFmtId="0" fontId="127" fillId="0" borderId="0" xfId="288" applyFont="1" applyFill="1">
      <alignment vertical="center"/>
    </xf>
    <xf numFmtId="0" fontId="119" fillId="0" borderId="0" xfId="288" applyFont="1" applyFill="1" applyBorder="1" applyAlignment="1">
      <alignment horizontal="right" vertical="center"/>
    </xf>
    <xf numFmtId="0" fontId="117" fillId="0" borderId="0" xfId="288" applyFont="1" applyFill="1">
      <alignment vertical="center"/>
    </xf>
    <xf numFmtId="0" fontId="119" fillId="0" borderId="26" xfId="254" applyFont="1" applyFill="1" applyBorder="1" applyAlignment="1">
      <alignment horizontal="right" vertical="center"/>
    </xf>
    <xf numFmtId="0" fontId="126" fillId="0" borderId="36" xfId="254" applyFont="1" applyFill="1" applyBorder="1" applyAlignment="1">
      <alignment horizontal="center" vertical="center" wrapText="1"/>
    </xf>
    <xf numFmtId="0" fontId="126" fillId="0" borderId="38" xfId="254" applyFont="1" applyFill="1" applyBorder="1" applyAlignment="1">
      <alignment horizontal="center" vertical="center" wrapText="1"/>
    </xf>
    <xf numFmtId="0" fontId="126" fillId="0" borderId="34" xfId="254" applyFont="1" applyFill="1" applyBorder="1" applyAlignment="1">
      <alignment horizontal="center" vertical="center" wrapText="1"/>
    </xf>
    <xf numFmtId="0" fontId="99" fillId="27" borderId="8" xfId="254" applyFont="1" applyFill="1" applyBorder="1" applyAlignment="1">
      <alignment horizontal="center" vertical="center" wrapText="1"/>
    </xf>
    <xf numFmtId="0" fontId="119" fillId="0" borderId="0" xfId="254" applyFont="1" applyFill="1" applyBorder="1" applyAlignment="1">
      <alignment horizontal="right" vertical="center" indent="1"/>
    </xf>
    <xf numFmtId="41" fontId="99" fillId="0" borderId="16" xfId="360" applyFont="1" applyFill="1" applyBorder="1" applyAlignment="1">
      <alignment horizontal="center" vertical="center" wrapText="1"/>
    </xf>
    <xf numFmtId="0" fontId="119" fillId="0" borderId="0" xfId="254" applyFont="1" applyFill="1" applyBorder="1">
      <alignment vertical="center"/>
    </xf>
    <xf numFmtId="0" fontId="127" fillId="0" borderId="0" xfId="254" applyFont="1">
      <alignment vertical="center"/>
    </xf>
    <xf numFmtId="0" fontId="100" fillId="0" borderId="8" xfId="248" applyNumberFormat="1" applyFont="1" applyFill="1" applyBorder="1" applyAlignment="1">
      <alignment horizontal="center" vertical="center" wrapText="1"/>
    </xf>
    <xf numFmtId="0" fontId="119" fillId="0" borderId="21" xfId="254" applyNumberFormat="1" applyFont="1" applyFill="1" applyBorder="1" applyAlignment="1">
      <alignment vertical="center"/>
    </xf>
    <xf numFmtId="0" fontId="117" fillId="0" borderId="0" xfId="254" applyNumberFormat="1" applyFont="1" applyBorder="1">
      <alignment vertical="center"/>
    </xf>
    <xf numFmtId="0" fontId="117" fillId="0" borderId="0" xfId="254" applyFont="1" applyBorder="1">
      <alignment vertical="center"/>
    </xf>
    <xf numFmtId="0" fontId="117" fillId="0" borderId="0" xfId="254" applyNumberFormat="1" applyFont="1">
      <alignment vertical="center"/>
    </xf>
    <xf numFmtId="0" fontId="117" fillId="0" borderId="0" xfId="254" applyFont="1">
      <alignment vertical="center"/>
    </xf>
    <xf numFmtId="0" fontId="99" fillId="0" borderId="8" xfId="358" applyNumberFormat="1" applyFont="1" applyFill="1" applyBorder="1" applyAlignment="1">
      <alignment horizontal="center" vertical="center"/>
    </xf>
    <xf numFmtId="0" fontId="117" fillId="0" borderId="0" xfId="254" applyNumberFormat="1" applyFont="1" applyFill="1" applyBorder="1">
      <alignment vertical="center"/>
    </xf>
    <xf numFmtId="0" fontId="117" fillId="0" borderId="0" xfId="254" applyNumberFormat="1" applyFont="1" applyFill="1">
      <alignment vertical="center"/>
    </xf>
    <xf numFmtId="0" fontId="99" fillId="0" borderId="8" xfId="248" applyNumberFormat="1" applyFont="1" applyFill="1" applyBorder="1" applyAlignment="1">
      <alignment horizontal="center" vertical="center" wrapText="1"/>
    </xf>
    <xf numFmtId="0" fontId="99" fillId="0" borderId="19" xfId="288" applyFont="1" applyFill="1" applyBorder="1" applyAlignment="1">
      <alignment horizontal="center" vertical="center" wrapText="1"/>
    </xf>
    <xf numFmtId="0" fontId="99" fillId="0" borderId="18" xfId="288" applyFont="1" applyFill="1" applyBorder="1" applyAlignment="1">
      <alignment horizontal="center" vertical="center" wrapText="1"/>
    </xf>
    <xf numFmtId="0" fontId="99" fillId="0" borderId="8" xfId="288" applyFont="1" applyFill="1" applyBorder="1" applyAlignment="1">
      <alignment horizontal="center" vertical="center"/>
    </xf>
    <xf numFmtId="41" fontId="99" fillId="0" borderId="8" xfId="360" applyFont="1" applyFill="1" applyBorder="1" applyAlignment="1">
      <alignment horizontal="center" vertical="center" wrapText="1"/>
    </xf>
    <xf numFmtId="0" fontId="100" fillId="0" borderId="41" xfId="288" applyFont="1" applyFill="1" applyBorder="1" applyAlignment="1">
      <alignment horizontal="center" vertical="center"/>
    </xf>
    <xf numFmtId="0" fontId="99" fillId="0" borderId="8" xfId="254" applyNumberFormat="1" applyFont="1" applyFill="1" applyBorder="1" applyAlignment="1">
      <alignment horizontal="center" vertical="center" wrapText="1" shrinkToFit="1"/>
    </xf>
    <xf numFmtId="0" fontId="99" fillId="0" borderId="8" xfId="254" applyNumberFormat="1" applyFont="1" applyFill="1" applyBorder="1" applyAlignment="1">
      <alignment horizontal="center" vertical="center" wrapText="1"/>
    </xf>
    <xf numFmtId="49" fontId="99" fillId="0" borderId="8" xfId="254" applyNumberFormat="1" applyFont="1" applyFill="1" applyBorder="1" applyAlignment="1">
      <alignment horizontal="center" vertical="center"/>
    </xf>
    <xf numFmtId="0" fontId="122" fillId="0" borderId="0" xfId="254" applyFont="1" applyFill="1" applyAlignment="1">
      <alignment horizontal="center" vertical="center"/>
    </xf>
    <xf numFmtId="0" fontId="100" fillId="0" borderId="0" xfId="254" applyNumberFormat="1" applyFont="1" applyFill="1" applyBorder="1" applyAlignment="1">
      <alignment vertical="center" wrapText="1"/>
    </xf>
    <xf numFmtId="0" fontId="101" fillId="0" borderId="0" xfId="254" applyFont="1" applyFill="1" applyBorder="1">
      <alignment vertical="center"/>
    </xf>
    <xf numFmtId="0" fontId="99" fillId="0" borderId="33" xfId="254" applyFont="1" applyFill="1" applyBorder="1" applyAlignment="1">
      <alignment vertical="center" wrapText="1"/>
    </xf>
    <xf numFmtId="0" fontId="99" fillId="0" borderId="33" xfId="254" applyFont="1" applyFill="1" applyBorder="1" applyAlignment="1">
      <alignment horizontal="center" vertical="center" wrapText="1"/>
    </xf>
    <xf numFmtId="0" fontId="99" fillId="0" borderId="18" xfId="254" applyFont="1" applyFill="1" applyBorder="1" applyAlignment="1">
      <alignment horizontal="center" vertical="center" wrapText="1"/>
    </xf>
    <xf numFmtId="0" fontId="99" fillId="0" borderId="23" xfId="254" applyFont="1" applyFill="1" applyBorder="1" applyAlignment="1">
      <alignment horizontal="center" vertical="center" wrapText="1"/>
    </xf>
    <xf numFmtId="41" fontId="99" fillId="0" borderId="8" xfId="359" applyFont="1" applyFill="1" applyBorder="1" applyAlignment="1">
      <alignment vertical="center" wrapText="1"/>
    </xf>
    <xf numFmtId="0" fontId="119" fillId="0" borderId="21" xfId="254" applyFont="1" applyFill="1" applyBorder="1" applyAlignment="1">
      <alignment vertical="center" shrinkToFit="1"/>
    </xf>
    <xf numFmtId="0" fontId="119" fillId="0" borderId="21" xfId="254" applyFont="1" applyFill="1" applyBorder="1" applyAlignment="1">
      <alignment vertical="center"/>
    </xf>
    <xf numFmtId="0" fontId="119" fillId="0" borderId="21" xfId="254" applyFont="1" applyFill="1" applyBorder="1" applyAlignment="1">
      <alignment horizontal="right" vertical="center"/>
    </xf>
    <xf numFmtId="0" fontId="99" fillId="0" borderId="33" xfId="254" applyFont="1" applyFill="1" applyBorder="1" applyAlignment="1">
      <alignment horizontal="center" vertical="center"/>
    </xf>
    <xf numFmtId="0" fontId="99" fillId="0" borderId="20" xfId="254" applyFont="1" applyFill="1" applyBorder="1" applyAlignment="1">
      <alignment horizontal="center" vertical="center" wrapText="1"/>
    </xf>
    <xf numFmtId="0" fontId="99" fillId="0" borderId="28" xfId="254" applyFont="1" applyFill="1" applyBorder="1" applyAlignment="1">
      <alignment horizontal="center" vertical="center" wrapText="1"/>
    </xf>
    <xf numFmtId="41" fontId="99" fillId="0" borderId="8" xfId="360" applyFont="1" applyFill="1" applyBorder="1" applyAlignment="1">
      <alignment horizontal="center" vertical="center"/>
    </xf>
    <xf numFmtId="0" fontId="119" fillId="0" borderId="0" xfId="254" applyFont="1" applyFill="1" applyBorder="1" applyAlignment="1">
      <alignment vertical="top"/>
    </xf>
    <xf numFmtId="0" fontId="120" fillId="0" borderId="0" xfId="254" applyFont="1" applyFill="1" applyAlignment="1">
      <alignment vertical="top"/>
    </xf>
    <xf numFmtId="0" fontId="119" fillId="0" borderId="0" xfId="288" applyFont="1" applyFill="1" applyBorder="1">
      <alignment vertical="center"/>
    </xf>
    <xf numFmtId="0" fontId="99" fillId="0" borderId="0" xfId="288" applyFont="1" applyFill="1" applyBorder="1">
      <alignment vertical="center"/>
    </xf>
    <xf numFmtId="194" fontId="99" fillId="0" borderId="0" xfId="288" applyNumberFormat="1" applyFont="1" applyFill="1" applyBorder="1" applyAlignment="1">
      <alignment horizontal="center" vertical="center"/>
    </xf>
    <xf numFmtId="0" fontId="119" fillId="0" borderId="0" xfId="288" applyFont="1" applyFill="1" applyBorder="1" applyAlignment="1">
      <alignment horizontal="right" vertical="top"/>
    </xf>
    <xf numFmtId="0" fontId="120" fillId="0" borderId="0" xfId="288" applyFont="1" applyFill="1" applyAlignment="1">
      <alignment vertical="center"/>
    </xf>
    <xf numFmtId="177" fontId="99" fillId="0" borderId="33" xfId="288" applyNumberFormat="1" applyFont="1" applyFill="1" applyBorder="1" applyAlignment="1">
      <alignment horizontal="center" vertical="center" wrapText="1"/>
    </xf>
    <xf numFmtId="177" fontId="99" fillId="0" borderId="47" xfId="288" applyNumberFormat="1" applyFont="1" applyFill="1" applyBorder="1" applyAlignment="1">
      <alignment horizontal="center" vertical="center" wrapText="1"/>
    </xf>
    <xf numFmtId="0" fontId="99" fillId="0" borderId="47" xfId="288" applyFont="1" applyFill="1" applyBorder="1" applyAlignment="1">
      <alignment horizontal="center" vertical="center" wrapText="1"/>
    </xf>
    <xf numFmtId="0" fontId="99" fillId="0" borderId="44" xfId="288" applyFont="1" applyFill="1" applyBorder="1" applyAlignment="1">
      <alignment horizontal="center" vertical="center" wrapText="1"/>
    </xf>
    <xf numFmtId="0" fontId="99" fillId="0" borderId="45" xfId="288" applyFont="1" applyFill="1" applyBorder="1" applyAlignment="1">
      <alignment horizontal="center" vertical="center" wrapText="1"/>
    </xf>
    <xf numFmtId="0" fontId="99" fillId="0" borderId="41" xfId="248" applyNumberFormat="1" applyFont="1" applyFill="1" applyBorder="1" applyAlignment="1">
      <alignment horizontal="center" vertical="center" wrapText="1"/>
    </xf>
    <xf numFmtId="41" fontId="99" fillId="0" borderId="41" xfId="363" applyFont="1" applyFill="1" applyBorder="1" applyAlignment="1">
      <alignment horizontal="center" vertical="center" wrapText="1"/>
    </xf>
    <xf numFmtId="41" fontId="99" fillId="0" borderId="41" xfId="363" applyFont="1" applyFill="1" applyBorder="1" applyAlignment="1">
      <alignment horizontal="right" vertical="center" wrapText="1"/>
    </xf>
    <xf numFmtId="0" fontId="100" fillId="0" borderId="41" xfId="248" applyNumberFormat="1" applyFont="1" applyFill="1" applyBorder="1" applyAlignment="1">
      <alignment horizontal="center" vertical="center" wrapText="1"/>
    </xf>
    <xf numFmtId="0" fontId="119" fillId="0" borderId="0" xfId="288" applyFont="1" applyFill="1" applyBorder="1" applyAlignment="1">
      <alignment horizontal="left" vertical="center"/>
    </xf>
    <xf numFmtId="0" fontId="118" fillId="0" borderId="0" xfId="254" applyFont="1" applyFill="1">
      <alignment vertical="center"/>
    </xf>
    <xf numFmtId="0" fontId="119" fillId="0" borderId="0" xfId="254" applyFont="1" applyFill="1" applyAlignment="1">
      <alignment vertical="center"/>
    </xf>
    <xf numFmtId="0" fontId="120" fillId="0" borderId="0" xfId="254" applyFont="1" applyFill="1" applyAlignment="1">
      <alignment vertical="center"/>
    </xf>
    <xf numFmtId="0" fontId="119" fillId="0" borderId="0" xfId="254" applyFont="1" applyFill="1" applyBorder="1" applyAlignment="1">
      <alignment vertical="center" shrinkToFit="1"/>
    </xf>
    <xf numFmtId="0" fontId="117" fillId="0" borderId="0" xfId="254" applyFont="1" applyFill="1" applyAlignment="1">
      <alignment horizontal="center" vertical="center"/>
    </xf>
    <xf numFmtId="0" fontId="99" fillId="0" borderId="33" xfId="347" applyFont="1" applyFill="1" applyBorder="1" applyAlignment="1">
      <alignment horizontal="center" vertical="center" wrapText="1"/>
    </xf>
    <xf numFmtId="0" fontId="99" fillId="0" borderId="19" xfId="347" applyFont="1" applyFill="1" applyBorder="1" applyAlignment="1">
      <alignment horizontal="center" vertical="center" wrapText="1"/>
    </xf>
    <xf numFmtId="0" fontId="99" fillId="0" borderId="23" xfId="347" applyFont="1" applyFill="1" applyBorder="1" applyAlignment="1">
      <alignment horizontal="center" vertical="center" wrapText="1"/>
    </xf>
    <xf numFmtId="0" fontId="119" fillId="0" borderId="0" xfId="362" applyNumberFormat="1" applyFont="1" applyFill="1" applyBorder="1" applyAlignment="1">
      <alignment vertical="center"/>
    </xf>
    <xf numFmtId="0" fontId="119" fillId="0" borderId="26" xfId="362" applyNumberFormat="1" applyFont="1" applyFill="1" applyBorder="1" applyAlignment="1">
      <alignment vertical="center"/>
    </xf>
    <xf numFmtId="0" fontId="119" fillId="0" borderId="0" xfId="362" applyNumberFormat="1" applyFont="1" applyFill="1" applyBorder="1">
      <alignment vertical="center"/>
    </xf>
    <xf numFmtId="0" fontId="119" fillId="0" borderId="0" xfId="362" applyNumberFormat="1" applyFont="1" applyFill="1" applyBorder="1" applyAlignment="1">
      <alignment horizontal="right" vertical="center"/>
    </xf>
    <xf numFmtId="0" fontId="99" fillId="0" borderId="54" xfId="362" applyNumberFormat="1" applyFont="1" applyFill="1" applyBorder="1" applyAlignment="1">
      <alignment horizontal="center" vertical="center" wrapText="1"/>
    </xf>
    <xf numFmtId="178" fontId="99" fillId="0" borderId="54" xfId="362" applyNumberFormat="1" applyFont="1" applyFill="1" applyBorder="1" applyAlignment="1">
      <alignment horizontal="center" vertical="center" wrapText="1"/>
    </xf>
    <xf numFmtId="0" fontId="99" fillId="0" borderId="53" xfId="362" applyNumberFormat="1" applyFont="1" applyFill="1" applyBorder="1" applyAlignment="1">
      <alignment horizontal="center" vertical="center" wrapText="1"/>
    </xf>
    <xf numFmtId="0" fontId="99" fillId="0" borderId="52" xfId="362" applyNumberFormat="1" applyFont="1" applyFill="1" applyBorder="1" applyAlignment="1">
      <alignment horizontal="center" vertical="center" wrapText="1"/>
    </xf>
    <xf numFmtId="41" fontId="99" fillId="0" borderId="52" xfId="648" applyNumberFormat="1" applyFont="1" applyFill="1" applyBorder="1" applyAlignment="1">
      <alignment horizontal="center" vertical="center" wrapText="1"/>
    </xf>
    <xf numFmtId="0" fontId="100" fillId="0" borderId="52" xfId="362" applyNumberFormat="1" applyFont="1" applyFill="1" applyBorder="1" applyAlignment="1">
      <alignment horizontal="center" vertical="center" wrapText="1"/>
    </xf>
    <xf numFmtId="0" fontId="99" fillId="0" borderId="0" xfId="362" applyNumberFormat="1" applyFont="1" applyFill="1" applyBorder="1">
      <alignment vertical="center"/>
    </xf>
    <xf numFmtId="0" fontId="119" fillId="0" borderId="51" xfId="362" applyNumberFormat="1" applyFont="1" applyFill="1" applyBorder="1" applyAlignment="1">
      <alignment vertical="center"/>
    </xf>
    <xf numFmtId="0" fontId="120" fillId="0" borderId="0" xfId="362" applyNumberFormat="1" applyFont="1" applyFill="1">
      <alignment vertical="center"/>
    </xf>
    <xf numFmtId="0" fontId="119" fillId="0" borderId="51" xfId="362" applyNumberFormat="1" applyFont="1" applyFill="1" applyBorder="1" applyAlignment="1">
      <alignment horizontal="right" vertical="center"/>
    </xf>
    <xf numFmtId="0" fontId="119" fillId="0" borderId="26" xfId="362" applyNumberFormat="1" applyFont="1" applyFill="1" applyBorder="1" applyAlignment="1">
      <alignment horizontal="right" vertical="center"/>
    </xf>
    <xf numFmtId="0" fontId="99" fillId="0" borderId="50" xfId="362" applyNumberFormat="1" applyFont="1" applyFill="1" applyBorder="1" applyAlignment="1">
      <alignment horizontal="center" vertical="center" wrapText="1"/>
    </xf>
    <xf numFmtId="0" fontId="99" fillId="0" borderId="28" xfId="362" applyNumberFormat="1" applyFont="1" applyFill="1" applyBorder="1" applyAlignment="1">
      <alignment horizontal="center" vertical="center" wrapText="1"/>
    </xf>
    <xf numFmtId="0" fontId="99" fillId="0" borderId="49" xfId="362" applyNumberFormat="1" applyFont="1" applyFill="1" applyBorder="1" applyAlignment="1">
      <alignment vertical="center" wrapText="1"/>
    </xf>
    <xf numFmtId="0" fontId="99" fillId="0" borderId="51" xfId="362" applyNumberFormat="1" applyFont="1" applyFill="1" applyBorder="1" applyAlignment="1">
      <alignment horizontal="center" vertical="center" wrapText="1"/>
    </xf>
    <xf numFmtId="0" fontId="99" fillId="0" borderId="52" xfId="364" applyNumberFormat="1" applyFont="1" applyFill="1" applyBorder="1" applyAlignment="1">
      <alignment horizontal="center" vertical="center" wrapText="1"/>
    </xf>
    <xf numFmtId="41" fontId="99" fillId="0" borderId="52" xfId="648" applyNumberFormat="1" applyFont="1" applyFill="1" applyBorder="1" applyAlignment="1">
      <alignment vertical="center" wrapText="1"/>
    </xf>
    <xf numFmtId="0" fontId="100" fillId="0" borderId="52" xfId="364" applyNumberFormat="1" applyFont="1" applyFill="1" applyBorder="1" applyAlignment="1">
      <alignment horizontal="center" vertical="center" wrapText="1"/>
    </xf>
    <xf numFmtId="0" fontId="127" fillId="0" borderId="0" xfId="362" applyNumberFormat="1" applyFont="1" applyFill="1">
      <alignment vertical="center"/>
    </xf>
    <xf numFmtId="0" fontId="14" fillId="0" borderId="16" xfId="248" applyNumberFormat="1" applyFont="1" applyFill="1" applyBorder="1" applyAlignment="1">
      <alignment horizontal="center" vertical="center" wrapText="1"/>
    </xf>
    <xf numFmtId="0" fontId="99" fillId="0" borderId="8" xfId="248" applyNumberFormat="1" applyFont="1" applyFill="1" applyBorder="1" applyAlignment="1">
      <alignment horizontal="center" vertical="center" wrapText="1"/>
    </xf>
    <xf numFmtId="0" fontId="99" fillId="0" borderId="8" xfId="254" applyFont="1" applyFill="1" applyBorder="1" applyAlignment="1">
      <alignment horizontal="center" vertical="center"/>
    </xf>
    <xf numFmtId="0" fontId="99" fillId="0" borderId="8" xfId="288" applyFont="1" applyFill="1" applyBorder="1" applyAlignment="1">
      <alignment horizontal="center" vertical="center" wrapText="1"/>
    </xf>
    <xf numFmtId="195" fontId="110" fillId="0" borderId="61" xfId="481" applyNumberFormat="1" applyFont="1" applyFill="1" applyBorder="1" applyAlignment="1" applyProtection="1">
      <alignment horizontal="center" vertical="center" wrapText="1"/>
    </xf>
    <xf numFmtId="194" fontId="110" fillId="0" borderId="61" xfId="362" applyNumberFormat="1" applyFont="1" applyFill="1" applyBorder="1" applyAlignment="1" applyProtection="1">
      <alignment horizontal="center" vertical="center"/>
    </xf>
    <xf numFmtId="196" fontId="110" fillId="0" borderId="61" xfId="362" applyNumberFormat="1" applyFont="1" applyFill="1" applyBorder="1" applyAlignment="1" applyProtection="1">
      <alignment horizontal="center" vertical="center" wrapText="1"/>
    </xf>
    <xf numFmtId="0" fontId="99" fillId="0" borderId="16" xfId="0" applyFont="1" applyFill="1" applyBorder="1" applyAlignment="1">
      <alignment horizontal="center" vertical="center"/>
    </xf>
    <xf numFmtId="0" fontId="99" fillId="0" borderId="61" xfId="254" applyNumberFormat="1" applyFont="1" applyFill="1" applyBorder="1" applyAlignment="1">
      <alignment horizontal="center" vertical="center"/>
    </xf>
    <xf numFmtId="0" fontId="99" fillId="0" borderId="61" xfId="254" applyFont="1" applyFill="1" applyBorder="1" applyAlignment="1">
      <alignment horizontal="center" vertical="center"/>
    </xf>
    <xf numFmtId="41" fontId="99" fillId="0" borderId="61" xfId="359" applyFont="1" applyFill="1" applyBorder="1" applyAlignment="1">
      <alignment horizontal="center" vertical="center" wrapText="1"/>
    </xf>
    <xf numFmtId="41" fontId="99" fillId="0" borderId="61" xfId="359" applyFont="1" applyFill="1" applyBorder="1" applyAlignment="1">
      <alignment horizontal="center" vertical="center"/>
    </xf>
    <xf numFmtId="41" fontId="14" fillId="0" borderId="8" xfId="360" applyFont="1" applyFill="1" applyBorder="1" applyAlignment="1">
      <alignment horizontal="center" vertical="center" wrapText="1"/>
    </xf>
    <xf numFmtId="0" fontId="99" fillId="0" borderId="61" xfId="248" applyNumberFormat="1" applyFont="1" applyFill="1" applyBorder="1" applyAlignment="1">
      <alignment horizontal="center" vertical="center" wrapText="1"/>
    </xf>
    <xf numFmtId="0" fontId="99" fillId="0" borderId="61" xfId="288" applyFont="1" applyFill="1" applyBorder="1" applyAlignment="1">
      <alignment horizontal="center" vertical="center"/>
    </xf>
    <xf numFmtId="41" fontId="99" fillId="0" borderId="61" xfId="360" applyFont="1" applyFill="1" applyBorder="1" applyAlignment="1">
      <alignment horizontal="center" vertical="center" wrapText="1"/>
    </xf>
    <xf numFmtId="41" fontId="99" fillId="0" borderId="61" xfId="360" applyFont="1" applyFill="1" applyBorder="1" applyAlignment="1">
      <alignment horizontal="center" vertical="center"/>
    </xf>
    <xf numFmtId="41" fontId="99" fillId="0" borderId="61" xfId="363" applyFont="1" applyFill="1" applyBorder="1" applyAlignment="1">
      <alignment horizontal="center" vertical="center" wrapText="1"/>
    </xf>
    <xf numFmtId="41" fontId="99" fillId="0" borderId="8" xfId="360" applyFont="1" applyFill="1" applyBorder="1" applyAlignment="1">
      <alignment vertical="center" wrapText="1"/>
    </xf>
    <xf numFmtId="41" fontId="99" fillId="0" borderId="8" xfId="360" applyFont="1" applyFill="1" applyBorder="1" applyAlignment="1">
      <alignment horizontal="right" vertical="center" wrapText="1"/>
    </xf>
    <xf numFmtId="0" fontId="99" fillId="0" borderId="16" xfId="362" applyNumberFormat="1" applyFont="1" applyFill="1" applyBorder="1" applyAlignment="1">
      <alignment horizontal="center" vertical="center"/>
    </xf>
    <xf numFmtId="194" fontId="99" fillId="0" borderId="41" xfId="362" applyNumberFormat="1" applyFont="1" applyFill="1" applyBorder="1" applyAlignment="1">
      <alignment horizontal="center" vertical="center"/>
    </xf>
    <xf numFmtId="196" fontId="99" fillId="0" borderId="41" xfId="362" applyNumberFormat="1" applyFont="1" applyFill="1" applyBorder="1" applyAlignment="1">
      <alignment horizontal="center" vertical="center"/>
    </xf>
    <xf numFmtId="0" fontId="99" fillId="0" borderId="41" xfId="362" applyNumberFormat="1" applyFont="1" applyFill="1" applyBorder="1" applyAlignment="1">
      <alignment horizontal="center" vertical="center"/>
    </xf>
    <xf numFmtId="196" fontId="99" fillId="0" borderId="61" xfId="362" applyNumberFormat="1" applyFont="1" applyFill="1" applyBorder="1" applyAlignment="1">
      <alignment horizontal="center" vertical="center"/>
    </xf>
    <xf numFmtId="194" fontId="99" fillId="0" borderId="61" xfId="362" applyNumberFormat="1" applyFont="1" applyFill="1" applyBorder="1" applyAlignment="1">
      <alignment horizontal="center" vertical="center"/>
    </xf>
    <xf numFmtId="195" fontId="99" fillId="0" borderId="61" xfId="481" applyNumberFormat="1" applyFont="1" applyFill="1" applyBorder="1" applyAlignment="1">
      <alignment horizontal="center" vertical="center"/>
    </xf>
    <xf numFmtId="0" fontId="99" fillId="0" borderId="61" xfId="362" applyNumberFormat="1" applyFont="1" applyFill="1" applyBorder="1" applyAlignment="1">
      <alignment horizontal="center" vertical="center" wrapText="1"/>
    </xf>
    <xf numFmtId="41" fontId="99" fillId="0" borderId="61" xfId="648" applyNumberFormat="1" applyFont="1" applyFill="1" applyBorder="1" applyAlignment="1">
      <alignment horizontal="center" vertical="center" wrapText="1"/>
    </xf>
    <xf numFmtId="41" fontId="99" fillId="0" borderId="61" xfId="532" applyFont="1" applyFill="1" applyBorder="1" applyAlignment="1">
      <alignment horizontal="center" vertical="center" wrapText="1"/>
    </xf>
    <xf numFmtId="41" fontId="99" fillId="0" borderId="61" xfId="532" applyFont="1" applyFill="1" applyBorder="1" applyAlignment="1" applyProtection="1">
      <alignment horizontal="center" vertical="center" wrapText="1"/>
    </xf>
    <xf numFmtId="41" fontId="99" fillId="0" borderId="61" xfId="532" applyFont="1" applyFill="1" applyBorder="1" applyAlignment="1">
      <alignment horizontal="center" vertical="center"/>
    </xf>
    <xf numFmtId="41" fontId="99" fillId="0" borderId="61" xfId="508" applyFont="1" applyFill="1" applyBorder="1" applyAlignment="1">
      <alignment horizontal="right" vertical="center"/>
    </xf>
    <xf numFmtId="0" fontId="99" fillId="0" borderId="8" xfId="248" applyNumberFormat="1" applyFont="1" applyFill="1" applyBorder="1" applyAlignment="1">
      <alignment horizontal="center" vertical="center" wrapText="1"/>
    </xf>
    <xf numFmtId="0" fontId="99" fillId="0" borderId="42" xfId="361" applyNumberFormat="1" applyFont="1" applyFill="1" applyBorder="1" applyAlignment="1">
      <alignment horizontal="center" vertical="center"/>
    </xf>
    <xf numFmtId="41" fontId="99" fillId="0" borderId="41" xfId="648" applyNumberFormat="1" applyFont="1" applyFill="1" applyBorder="1" applyAlignment="1">
      <alignment horizontal="center" vertical="center" wrapText="1"/>
    </xf>
    <xf numFmtId="41" fontId="99" fillId="0" borderId="41" xfId="648" applyNumberFormat="1" applyFont="1" applyFill="1" applyBorder="1" applyAlignment="1" applyProtection="1">
      <alignment horizontal="center" vertical="center"/>
    </xf>
    <xf numFmtId="0" fontId="131" fillId="0" borderId="65" xfId="361" applyNumberFormat="1" applyFont="1" applyFill="1" applyBorder="1" applyAlignment="1">
      <alignment horizontal="center" vertical="center"/>
    </xf>
    <xf numFmtId="41" fontId="100" fillId="0" borderId="61" xfId="565" applyFont="1" applyFill="1" applyBorder="1" applyAlignment="1">
      <alignment horizontal="center" vertical="center"/>
    </xf>
    <xf numFmtId="0" fontId="100" fillId="0" borderId="61" xfId="288" applyFont="1" applyFill="1" applyBorder="1" applyAlignment="1">
      <alignment horizontal="center" vertical="center" wrapText="1"/>
    </xf>
    <xf numFmtId="0" fontId="98" fillId="0" borderId="16" xfId="248" applyNumberFormat="1" applyFont="1" applyFill="1" applyBorder="1" applyAlignment="1">
      <alignment horizontal="center" vertical="center" wrapText="1"/>
    </xf>
    <xf numFmtId="41" fontId="100" fillId="0" borderId="61" xfId="421" applyFont="1" applyFill="1" applyBorder="1" applyAlignment="1">
      <alignment horizontal="center" vertical="center" wrapText="1"/>
    </xf>
    <xf numFmtId="41" fontId="100" fillId="0" borderId="61" xfId="568" applyFont="1" applyFill="1" applyBorder="1" applyAlignment="1">
      <alignment horizontal="center" vertical="center"/>
    </xf>
    <xf numFmtId="0" fontId="100" fillId="0" borderId="61" xfId="248" applyNumberFormat="1" applyFont="1" applyFill="1" applyBorder="1" applyAlignment="1">
      <alignment horizontal="center" vertical="center" wrapText="1"/>
    </xf>
    <xf numFmtId="0" fontId="100" fillId="0" borderId="61" xfId="248" applyNumberFormat="1" applyFont="1" applyFill="1" applyBorder="1" applyAlignment="1">
      <alignment horizontal="center" vertical="center" wrapText="1"/>
    </xf>
    <xf numFmtId="0" fontId="100" fillId="0" borderId="61" xfId="254" applyNumberFormat="1" applyFont="1" applyFill="1" applyBorder="1" applyAlignment="1">
      <alignment horizontal="center" vertical="center"/>
    </xf>
    <xf numFmtId="41" fontId="100" fillId="0" borderId="61" xfId="568" applyFont="1" applyFill="1" applyBorder="1" applyAlignment="1">
      <alignment horizontal="center" vertical="center"/>
    </xf>
    <xf numFmtId="0" fontId="100" fillId="0" borderId="61" xfId="254" applyNumberFormat="1" applyFont="1" applyFill="1" applyBorder="1" applyAlignment="1">
      <alignment horizontal="center" vertical="center"/>
    </xf>
    <xf numFmtId="41" fontId="98" fillId="0" borderId="61" xfId="568" applyFont="1" applyFill="1" applyBorder="1" applyAlignment="1">
      <alignment vertical="center" wrapText="1"/>
    </xf>
    <xf numFmtId="0" fontId="98" fillId="0" borderId="61" xfId="248" applyNumberFormat="1" applyFont="1" applyFill="1" applyBorder="1" applyAlignment="1">
      <alignment horizontal="center" vertical="center" wrapText="1"/>
    </xf>
    <xf numFmtId="41" fontId="98" fillId="0" borderId="61" xfId="421" applyFont="1" applyFill="1" applyBorder="1" applyAlignment="1">
      <alignment vertical="center"/>
    </xf>
    <xf numFmtId="41" fontId="100" fillId="0" borderId="61" xfId="568" applyFont="1" applyFill="1" applyBorder="1" applyAlignment="1">
      <alignment horizontal="center" vertical="center" wrapText="1"/>
    </xf>
    <xf numFmtId="0" fontId="100" fillId="0" borderId="61" xfId="254" applyNumberFormat="1" applyFont="1" applyFill="1" applyBorder="1" applyAlignment="1">
      <alignment horizontal="center" vertical="center"/>
    </xf>
    <xf numFmtId="41" fontId="100" fillId="0" borderId="61" xfId="568" applyFont="1" applyFill="1" applyBorder="1" applyAlignment="1">
      <alignment horizontal="center" vertical="center" wrapText="1"/>
    </xf>
    <xf numFmtId="0" fontId="100" fillId="0" borderId="61" xfId="254" applyFont="1" applyFill="1" applyBorder="1" applyAlignment="1">
      <alignment horizontal="center" vertical="center"/>
    </xf>
    <xf numFmtId="0" fontId="99" fillId="0" borderId="8" xfId="288" applyFont="1" applyFill="1" applyBorder="1" applyAlignment="1">
      <alignment horizontal="right" vertical="center" wrapText="1"/>
    </xf>
    <xf numFmtId="41" fontId="100" fillId="0" borderId="61" xfId="430" applyFont="1" applyFill="1" applyBorder="1" applyAlignment="1">
      <alignment horizontal="right" vertical="center" wrapText="1"/>
    </xf>
    <xf numFmtId="41" fontId="100" fillId="0" borderId="61" xfId="430" applyFont="1" applyFill="1" applyBorder="1" applyAlignment="1">
      <alignment vertical="center" wrapText="1"/>
    </xf>
    <xf numFmtId="41" fontId="100" fillId="0" borderId="61" xfId="430" applyFont="1" applyFill="1" applyBorder="1" applyAlignment="1">
      <alignment horizontal="center" vertical="center" wrapText="1"/>
    </xf>
    <xf numFmtId="0" fontId="100" fillId="27" borderId="61" xfId="254" applyFont="1" applyFill="1" applyBorder="1" applyAlignment="1">
      <alignment horizontal="center" vertical="center" wrapText="1"/>
    </xf>
    <xf numFmtId="0" fontId="99" fillId="0" borderId="8" xfId="254" applyFont="1" applyFill="1" applyBorder="1" applyAlignment="1">
      <alignment horizontal="center" vertical="center"/>
    </xf>
    <xf numFmtId="0" fontId="99" fillId="0" borderId="8" xfId="288" applyFont="1" applyFill="1" applyBorder="1" applyAlignment="1">
      <alignment horizontal="center" vertical="center"/>
    </xf>
    <xf numFmtId="0" fontId="100" fillId="0" borderId="16" xfId="0" applyFont="1" applyFill="1" applyBorder="1" applyAlignment="1">
      <alignment horizontal="center" vertical="center" wrapText="1"/>
    </xf>
    <xf numFmtId="0" fontId="87" fillId="0" borderId="0" xfId="288" applyFont="1" applyFill="1" applyBorder="1" applyAlignment="1">
      <alignment vertical="center"/>
    </xf>
    <xf numFmtId="0" fontId="99" fillId="0" borderId="61" xfId="305" applyFont="1" applyFill="1" applyBorder="1" applyAlignment="1">
      <alignment horizontal="center" vertical="center"/>
    </xf>
    <xf numFmtId="0" fontId="99" fillId="0" borderId="0" xfId="254" applyFont="1" applyFill="1" applyBorder="1" applyAlignment="1">
      <alignment vertical="center"/>
    </xf>
    <xf numFmtId="194" fontId="99" fillId="0" borderId="0" xfId="305" applyNumberFormat="1" applyFont="1" applyFill="1" applyBorder="1" applyAlignment="1">
      <alignment horizontal="right" vertical="center"/>
    </xf>
    <xf numFmtId="194" fontId="117" fillId="0" borderId="0" xfId="254" applyNumberFormat="1" applyFont="1" applyFill="1" applyBorder="1">
      <alignment vertical="center"/>
    </xf>
    <xf numFmtId="194" fontId="99" fillId="0" borderId="0" xfId="254" applyNumberFormat="1" applyFont="1" applyFill="1" applyBorder="1" applyAlignment="1">
      <alignment horizontal="right" vertical="center"/>
    </xf>
    <xf numFmtId="41" fontId="99" fillId="0" borderId="70" xfId="359" applyFont="1" applyFill="1" applyBorder="1" applyAlignment="1">
      <alignment horizontal="center" vertical="center" wrapText="1"/>
    </xf>
    <xf numFmtId="41" fontId="99" fillId="0" borderId="70" xfId="359" applyFont="1" applyFill="1" applyBorder="1">
      <alignment vertical="center"/>
    </xf>
    <xf numFmtId="0" fontId="119" fillId="0" borderId="70" xfId="305" applyFont="1" applyFill="1" applyBorder="1" applyAlignment="1">
      <alignment horizontal="left" vertical="center"/>
    </xf>
    <xf numFmtId="41" fontId="119" fillId="0" borderId="70" xfId="359" applyFont="1" applyFill="1" applyBorder="1" applyAlignment="1">
      <alignment horizontal="center" vertical="center" wrapText="1"/>
    </xf>
    <xf numFmtId="194" fontId="119" fillId="0" borderId="0" xfId="254" applyNumberFormat="1" applyFont="1" applyFill="1" applyBorder="1" applyAlignment="1">
      <alignment vertical="center"/>
    </xf>
    <xf numFmtId="0" fontId="99" fillId="0" borderId="8" xfId="288" applyFont="1" applyFill="1" applyBorder="1" applyAlignment="1">
      <alignment horizontal="right" vertical="center"/>
    </xf>
    <xf numFmtId="41" fontId="99" fillId="0" borderId="8" xfId="359" applyFont="1" applyFill="1" applyBorder="1" applyAlignment="1">
      <alignment horizontal="right" vertical="center" wrapText="1"/>
    </xf>
    <xf numFmtId="41" fontId="100" fillId="0" borderId="8" xfId="359" applyFont="1" applyFill="1" applyBorder="1" applyAlignment="1">
      <alignment horizontal="center" vertical="center" wrapText="1"/>
    </xf>
    <xf numFmtId="0" fontId="100" fillId="0" borderId="8" xfId="288" applyFont="1" applyFill="1" applyBorder="1" applyAlignment="1">
      <alignment horizontal="right" vertical="center"/>
    </xf>
    <xf numFmtId="0" fontId="99" fillId="0" borderId="69" xfId="248" applyNumberFormat="1" applyFont="1" applyFill="1" applyBorder="1" applyAlignment="1">
      <alignment horizontal="center" vertical="center" wrapText="1"/>
    </xf>
    <xf numFmtId="0" fontId="133" fillId="0" borderId="0" xfId="254" applyFont="1" applyFill="1" applyBorder="1">
      <alignment vertical="center"/>
    </xf>
    <xf numFmtId="0" fontId="134" fillId="0" borderId="0" xfId="254" applyFont="1">
      <alignment vertical="center"/>
    </xf>
    <xf numFmtId="0" fontId="133" fillId="0" borderId="26" xfId="254" applyFont="1" applyFill="1" applyBorder="1" applyAlignment="1">
      <alignment vertical="center"/>
    </xf>
    <xf numFmtId="0" fontId="99" fillId="0" borderId="61" xfId="254" applyFont="1" applyFill="1" applyBorder="1" applyAlignment="1">
      <alignment horizontal="center" vertical="center" wrapText="1"/>
    </xf>
    <xf numFmtId="41" fontId="14" fillId="0" borderId="61" xfId="359" applyFont="1" applyFill="1" applyBorder="1" applyAlignment="1">
      <alignment horizontal="center" vertical="center" wrapText="1"/>
    </xf>
    <xf numFmtId="41" fontId="14" fillId="0" borderId="8" xfId="359" applyFont="1" applyFill="1" applyBorder="1" applyAlignment="1">
      <alignment horizontal="center" vertical="center"/>
    </xf>
    <xf numFmtId="41" fontId="14" fillId="0" borderId="61" xfId="359" applyFont="1" applyFill="1" applyBorder="1" applyAlignment="1">
      <alignment horizontal="center" vertical="center"/>
    </xf>
    <xf numFmtId="41" fontId="99" fillId="0" borderId="8" xfId="359" applyFont="1" applyFill="1" applyBorder="1" applyAlignment="1">
      <alignment vertical="center"/>
    </xf>
    <xf numFmtId="41" fontId="100" fillId="0" borderId="72" xfId="359" applyFont="1" applyFill="1" applyBorder="1" applyAlignment="1">
      <alignment horizontal="center" vertical="center"/>
    </xf>
    <xf numFmtId="41" fontId="99" fillId="0" borderId="72" xfId="359" applyFont="1" applyFill="1" applyBorder="1" applyAlignment="1">
      <alignment horizontal="center" vertical="center"/>
    </xf>
    <xf numFmtId="41" fontId="100" fillId="0" borderId="72" xfId="508" applyFont="1" applyFill="1" applyBorder="1" applyAlignment="1">
      <alignment horizontal="right" vertical="center"/>
    </xf>
    <xf numFmtId="41" fontId="99" fillId="0" borderId="17" xfId="359" applyFont="1" applyFill="1" applyBorder="1" applyAlignment="1">
      <alignment vertical="center" wrapText="1"/>
    </xf>
    <xf numFmtId="41" fontId="100" fillId="0" borderId="16" xfId="359" applyFont="1" applyFill="1" applyBorder="1" applyAlignment="1">
      <alignment vertical="center" wrapText="1"/>
    </xf>
    <xf numFmtId="41" fontId="100" fillId="0" borderId="72" xfId="359" applyFont="1" applyFill="1" applyBorder="1" applyAlignment="1">
      <alignment vertical="center" wrapText="1"/>
    </xf>
    <xf numFmtId="41" fontId="100" fillId="0" borderId="17" xfId="359" applyFont="1" applyFill="1" applyBorder="1" applyAlignment="1">
      <alignment vertical="center" wrapText="1"/>
    </xf>
    <xf numFmtId="0" fontId="101" fillId="0" borderId="0" xfId="288" applyFont="1" applyFill="1">
      <alignment vertical="center"/>
    </xf>
    <xf numFmtId="0" fontId="101" fillId="0" borderId="0" xfId="288" applyFont="1" applyFill="1" applyBorder="1">
      <alignment vertical="center"/>
    </xf>
    <xf numFmtId="0" fontId="87" fillId="0" borderId="0" xfId="288" applyFont="1" applyFill="1" applyBorder="1" applyAlignment="1">
      <alignment vertical="center"/>
    </xf>
    <xf numFmtId="41" fontId="100" fillId="0" borderId="61" xfId="647" applyFont="1" applyFill="1" applyBorder="1" applyAlignment="1">
      <alignment vertical="center" wrapText="1"/>
    </xf>
    <xf numFmtId="41" fontId="100" fillId="0" borderId="61" xfId="647" applyFont="1" applyFill="1" applyBorder="1" applyAlignment="1">
      <alignment horizontal="right" vertical="center" wrapText="1"/>
    </xf>
    <xf numFmtId="41" fontId="131" fillId="0" borderId="61" xfId="537" applyNumberFormat="1" applyFont="1" applyFill="1" applyBorder="1" applyAlignment="1">
      <alignment horizontal="center" vertical="center" wrapText="1"/>
    </xf>
    <xf numFmtId="41" fontId="110" fillId="0" borderId="61" xfId="648" applyNumberFormat="1" applyFont="1" applyFill="1" applyBorder="1" applyAlignment="1" applyProtection="1">
      <alignment horizontal="right" vertical="center"/>
    </xf>
    <xf numFmtId="41" fontId="110" fillId="0" borderId="61" xfId="648" applyNumberFormat="1" applyFont="1" applyFill="1" applyBorder="1" applyAlignment="1">
      <alignment horizontal="center" vertical="center" wrapText="1"/>
    </xf>
    <xf numFmtId="194" fontId="131" fillId="0" borderId="61" xfId="362" applyNumberFormat="1" applyFont="1" applyFill="1" applyBorder="1" applyAlignment="1">
      <alignment horizontal="center" vertical="center"/>
    </xf>
    <xf numFmtId="196" fontId="131" fillId="0" borderId="61" xfId="362" applyNumberFormat="1" applyFont="1" applyFill="1" applyBorder="1" applyAlignment="1">
      <alignment horizontal="center" vertical="center"/>
    </xf>
    <xf numFmtId="0" fontId="131" fillId="0" borderId="61" xfId="362" applyNumberFormat="1" applyFont="1" applyFill="1" applyBorder="1" applyAlignment="1">
      <alignment horizontal="center" vertical="center"/>
    </xf>
    <xf numFmtId="195" fontId="131" fillId="0" borderId="61" xfId="481" applyNumberFormat="1" applyFont="1" applyFill="1" applyBorder="1" applyAlignment="1">
      <alignment horizontal="center" vertical="center"/>
    </xf>
    <xf numFmtId="41" fontId="131" fillId="0" borderId="61" xfId="648" applyNumberFormat="1" applyFont="1" applyFill="1" applyBorder="1" applyAlignment="1">
      <alignment vertical="center" wrapText="1"/>
    </xf>
    <xf numFmtId="41" fontId="100" fillId="0" borderId="61" xfId="648" applyNumberFormat="1" applyFont="1" applyFill="1" applyBorder="1" applyAlignment="1">
      <alignment horizontal="center" vertical="center" wrapText="1"/>
    </xf>
    <xf numFmtId="41" fontId="131" fillId="0" borderId="61" xfId="648" applyNumberFormat="1" applyFont="1" applyFill="1" applyBorder="1" applyAlignment="1">
      <alignment horizontal="center" vertical="center"/>
    </xf>
    <xf numFmtId="41" fontId="131" fillId="0" borderId="61" xfId="648" applyNumberFormat="1" applyFont="1" applyFill="1" applyBorder="1" applyAlignment="1">
      <alignment vertical="center"/>
    </xf>
    <xf numFmtId="0" fontId="87" fillId="0" borderId="0" xfId="288" applyFont="1" applyFill="1" applyBorder="1" applyAlignment="1">
      <alignment horizontal="left" vertical="center"/>
    </xf>
    <xf numFmtId="0" fontId="99" fillId="0" borderId="74" xfId="254" applyNumberFormat="1" applyFont="1" applyFill="1" applyBorder="1" applyAlignment="1">
      <alignment horizontal="center" vertical="center"/>
    </xf>
    <xf numFmtId="0" fontId="100" fillId="0" borderId="74" xfId="254" applyNumberFormat="1" applyFont="1" applyFill="1" applyBorder="1" applyAlignment="1">
      <alignment horizontal="center" vertical="center"/>
    </xf>
    <xf numFmtId="0" fontId="100" fillId="0" borderId="74" xfId="305" applyFont="1" applyFill="1" applyBorder="1" applyAlignment="1">
      <alignment horizontal="center" vertical="center"/>
    </xf>
    <xf numFmtId="0" fontId="99" fillId="0" borderId="61" xfId="254" applyNumberFormat="1" applyFont="1" applyFill="1" applyBorder="1" applyAlignment="1">
      <alignment vertical="center"/>
    </xf>
    <xf numFmtId="41" fontId="99" fillId="0" borderId="0" xfId="532" applyFont="1" applyFill="1" applyBorder="1" applyAlignment="1">
      <alignment horizontal="center" vertical="center" wrapText="1"/>
    </xf>
    <xf numFmtId="41" fontId="99" fillId="0" borderId="0" xfId="532" applyFont="1" applyFill="1" applyBorder="1" applyAlignment="1">
      <alignment horizontal="center" vertical="center"/>
    </xf>
    <xf numFmtId="41" fontId="99" fillId="0" borderId="0" xfId="532" applyFont="1" applyFill="1" applyBorder="1" applyAlignment="1" applyProtection="1">
      <alignment horizontal="center" vertical="center" wrapText="1"/>
    </xf>
    <xf numFmtId="0" fontId="119" fillId="0" borderId="0" xfId="305" applyFont="1" applyFill="1" applyBorder="1" applyAlignment="1">
      <alignment horizontal="left" vertical="center"/>
    </xf>
    <xf numFmtId="0" fontId="99" fillId="0" borderId="8" xfId="305" applyFont="1" applyFill="1" applyBorder="1" applyAlignment="1">
      <alignment horizontal="center" vertical="center"/>
    </xf>
    <xf numFmtId="0" fontId="100" fillId="0" borderId="66" xfId="305" applyFont="1" applyFill="1" applyBorder="1" applyAlignment="1">
      <alignment horizontal="center" vertical="center"/>
    </xf>
    <xf numFmtId="0" fontId="100" fillId="0" borderId="8" xfId="305" applyFont="1" applyFill="1" applyBorder="1" applyAlignment="1">
      <alignment horizontal="center" vertical="center"/>
    </xf>
    <xf numFmtId="0" fontId="99" fillId="0" borderId="0" xfId="305" applyFont="1" applyFill="1" applyBorder="1" applyAlignment="1">
      <alignment horizontal="left" vertical="center"/>
    </xf>
    <xf numFmtId="0" fontId="101" fillId="0" borderId="0" xfId="254" applyFont="1" applyFill="1" applyAlignment="1">
      <alignment vertical="center"/>
    </xf>
    <xf numFmtId="0" fontId="102" fillId="0" borderId="0" xfId="254" applyFont="1" applyFill="1" applyAlignment="1">
      <alignment vertical="center"/>
    </xf>
    <xf numFmtId="0" fontId="117" fillId="0" borderId="0" xfId="254" applyFont="1" applyFill="1" applyBorder="1" applyAlignment="1">
      <alignment vertical="center"/>
    </xf>
    <xf numFmtId="0" fontId="117" fillId="0" borderId="0" xfId="254" applyFont="1" applyFill="1" applyAlignment="1">
      <alignment vertical="center"/>
    </xf>
    <xf numFmtId="0" fontId="9" fillId="0" borderId="0" xfId="254" applyFont="1" applyFill="1" applyAlignment="1">
      <alignment vertical="center"/>
    </xf>
    <xf numFmtId="0" fontId="123" fillId="0" borderId="8" xfId="254" applyFont="1" applyFill="1" applyBorder="1" applyAlignment="1">
      <alignment horizontal="center" vertical="center"/>
    </xf>
    <xf numFmtId="0" fontId="124" fillId="0" borderId="0" xfId="254" applyFont="1" applyFill="1" applyAlignment="1">
      <alignment vertical="center"/>
    </xf>
    <xf numFmtId="0" fontId="92" fillId="0" borderId="0" xfId="254" applyFont="1" applyFill="1" applyAlignment="1">
      <alignment vertical="center"/>
    </xf>
    <xf numFmtId="41" fontId="100" fillId="0" borderId="0" xfId="532" applyFont="1" applyFill="1" applyBorder="1" applyAlignment="1">
      <alignment horizontal="center" vertical="center" wrapText="1"/>
    </xf>
    <xf numFmtId="41" fontId="100" fillId="0" borderId="72" xfId="532" applyNumberFormat="1" applyFont="1" applyFill="1" applyBorder="1" applyAlignment="1">
      <alignment horizontal="center" vertical="center"/>
    </xf>
    <xf numFmtId="41" fontId="100" fillId="0" borderId="72" xfId="532" applyNumberFormat="1" applyFont="1" applyFill="1" applyBorder="1" applyAlignment="1">
      <alignment horizontal="center" vertical="center" wrapText="1"/>
    </xf>
    <xf numFmtId="41" fontId="100" fillId="0" borderId="72" xfId="532" applyNumberFormat="1" applyFont="1" applyFill="1" applyBorder="1" applyAlignment="1" applyProtection="1">
      <alignment horizontal="center" vertical="center" wrapText="1"/>
    </xf>
    <xf numFmtId="41" fontId="100" fillId="0" borderId="61" xfId="532" applyNumberFormat="1" applyFont="1" applyFill="1" applyBorder="1" applyAlignment="1">
      <alignment horizontal="center" vertical="center"/>
    </xf>
    <xf numFmtId="41" fontId="100" fillId="0" borderId="61" xfId="532" applyNumberFormat="1" applyFont="1" applyFill="1" applyBorder="1" applyAlignment="1">
      <alignment horizontal="center" vertical="center" wrapText="1"/>
    </xf>
    <xf numFmtId="41" fontId="100" fillId="0" borderId="61" xfId="254" applyNumberFormat="1" applyFont="1" applyFill="1" applyBorder="1" applyAlignment="1">
      <alignment horizontal="center" vertical="center"/>
    </xf>
    <xf numFmtId="41" fontId="100" fillId="0" borderId="61" xfId="305" applyNumberFormat="1" applyFont="1" applyFill="1" applyBorder="1" applyAlignment="1">
      <alignment horizontal="center" vertical="center"/>
    </xf>
    <xf numFmtId="0" fontId="14" fillId="27" borderId="61" xfId="254" applyFont="1" applyFill="1" applyBorder="1" applyAlignment="1">
      <alignment horizontal="center" vertical="center" wrapText="1"/>
    </xf>
    <xf numFmtId="0" fontId="14" fillId="0" borderId="61" xfId="0" applyFont="1" applyFill="1" applyBorder="1" applyAlignment="1">
      <alignment horizontal="center" vertical="center" wrapText="1"/>
    </xf>
    <xf numFmtId="41" fontId="98" fillId="0" borderId="8" xfId="359" applyFont="1" applyFill="1" applyBorder="1" applyAlignment="1">
      <alignment horizontal="center" vertical="center"/>
    </xf>
    <xf numFmtId="0" fontId="14" fillId="0" borderId="0" xfId="288" applyFont="1" applyFill="1" applyBorder="1" applyAlignment="1">
      <alignment horizontal="center" vertical="center"/>
    </xf>
    <xf numFmtId="0" fontId="0" fillId="0" borderId="0" xfId="288" applyFont="1" applyFill="1">
      <alignment vertical="center"/>
    </xf>
    <xf numFmtId="0" fontId="14" fillId="0" borderId="66" xfId="0" applyFont="1" applyFill="1" applyBorder="1" applyAlignment="1">
      <alignment horizontal="center" vertical="center" wrapText="1"/>
    </xf>
    <xf numFmtId="41" fontId="14" fillId="0" borderId="61" xfId="359" applyFont="1" applyFill="1" applyBorder="1" applyAlignment="1">
      <alignment horizontal="right" vertical="center"/>
    </xf>
    <xf numFmtId="41" fontId="14" fillId="0" borderId="8" xfId="359" applyFont="1" applyFill="1" applyBorder="1" applyAlignment="1">
      <alignment horizontal="right" vertical="center"/>
    </xf>
    <xf numFmtId="41" fontId="14" fillId="0" borderId="16" xfId="359" applyFont="1" applyFill="1" applyBorder="1" applyAlignment="1">
      <alignment horizontal="right" vertical="center"/>
    </xf>
    <xf numFmtId="41" fontId="98" fillId="0" borderId="61" xfId="359" applyFont="1" applyFill="1" applyBorder="1" applyAlignment="1">
      <alignment horizontal="right" vertical="center"/>
    </xf>
    <xf numFmtId="41" fontId="98" fillId="0" borderId="41" xfId="359" applyFont="1" applyFill="1" applyBorder="1" applyAlignment="1">
      <alignment horizontal="right" vertical="center"/>
    </xf>
    <xf numFmtId="41" fontId="100" fillId="0" borderId="72" xfId="508" applyFont="1" applyFill="1" applyBorder="1" applyAlignment="1">
      <alignment horizontal="center" vertical="center" wrapText="1"/>
    </xf>
    <xf numFmtId="41" fontId="99" fillId="0" borderId="72" xfId="508" applyFont="1" applyFill="1" applyBorder="1" applyAlignment="1">
      <alignment horizontal="center" vertical="center" wrapText="1"/>
    </xf>
    <xf numFmtId="0" fontId="14" fillId="0" borderId="61" xfId="0" applyFont="1" applyFill="1" applyBorder="1" applyAlignment="1">
      <alignment horizontal="center" vertical="center" wrapText="1"/>
    </xf>
    <xf numFmtId="0" fontId="14" fillId="0" borderId="68" xfId="0" applyFont="1" applyFill="1" applyBorder="1" applyAlignment="1">
      <alignment horizontal="center" vertical="center" wrapText="1"/>
    </xf>
    <xf numFmtId="0" fontId="119" fillId="0" borderId="0" xfId="0" applyFont="1" applyFill="1" applyBorder="1" applyAlignment="1">
      <alignment horizontal="left" vertical="center"/>
    </xf>
    <xf numFmtId="0" fontId="119" fillId="0" borderId="26" xfId="0" applyFont="1" applyFill="1" applyBorder="1" applyAlignment="1">
      <alignment horizontal="left" vertical="center"/>
    </xf>
    <xf numFmtId="0" fontId="130" fillId="0" borderId="0" xfId="0" applyFont="1" applyFill="1" applyBorder="1" applyAlignment="1">
      <alignment horizontal="left" vertical="top" wrapText="1"/>
    </xf>
    <xf numFmtId="0" fontId="132" fillId="0" borderId="0" xfId="0" applyFont="1" applyFill="1" applyAlignment="1">
      <alignment horizontal="left" vertical="top"/>
    </xf>
    <xf numFmtId="0" fontId="99" fillId="0" borderId="23" xfId="0" applyFont="1" applyFill="1" applyBorder="1" applyAlignment="1">
      <alignment horizontal="center" vertical="center" wrapText="1"/>
    </xf>
    <xf numFmtId="0" fontId="99" fillId="0" borderId="16" xfId="0" applyFont="1" applyFill="1" applyBorder="1" applyAlignment="1">
      <alignment horizontal="center" vertical="center"/>
    </xf>
    <xf numFmtId="0" fontId="99" fillId="0" borderId="19" xfId="0" applyFont="1" applyFill="1" applyBorder="1" applyAlignment="1">
      <alignment horizontal="center" vertical="center" wrapText="1"/>
    </xf>
    <xf numFmtId="0" fontId="99" fillId="0" borderId="17" xfId="0" applyFont="1" applyFill="1" applyBorder="1" applyAlignment="1">
      <alignment horizontal="center" vertical="center" wrapText="1"/>
    </xf>
    <xf numFmtId="0" fontId="99" fillId="0" borderId="16" xfId="0" applyFont="1" applyFill="1" applyBorder="1" applyAlignment="1">
      <alignment horizontal="center" vertical="center" wrapText="1"/>
    </xf>
    <xf numFmtId="0" fontId="87" fillId="0" borderId="0" xfId="254" applyNumberFormat="1" applyFont="1" applyFill="1" applyBorder="1" applyAlignment="1">
      <alignment horizontal="left" vertical="center"/>
    </xf>
    <xf numFmtId="0" fontId="14" fillId="0" borderId="8" xfId="254" applyNumberFormat="1" applyFont="1" applyFill="1" applyBorder="1" applyAlignment="1">
      <alignment horizontal="center" vertical="center" wrapText="1"/>
    </xf>
    <xf numFmtId="0" fontId="14" fillId="0" borderId="8" xfId="254" applyNumberFormat="1" applyFont="1" applyFill="1" applyBorder="1" applyAlignment="1">
      <alignment horizontal="center" vertical="center"/>
    </xf>
    <xf numFmtId="0" fontId="17" fillId="0" borderId="8" xfId="288" applyFont="1" applyFill="1" applyBorder="1" applyAlignment="1">
      <alignment horizontal="center" vertical="center" wrapText="1"/>
    </xf>
    <xf numFmtId="0" fontId="17" fillId="0" borderId="8" xfId="288" applyFont="1" applyFill="1" applyBorder="1" applyAlignment="1">
      <alignment horizontal="center" vertical="center"/>
    </xf>
    <xf numFmtId="0" fontId="14" fillId="0" borderId="8" xfId="254" applyNumberFormat="1" applyFont="1" applyFill="1" applyBorder="1" applyAlignment="1" applyProtection="1">
      <alignment horizontal="center" vertical="center" wrapText="1"/>
    </xf>
    <xf numFmtId="0" fontId="14" fillId="0" borderId="19" xfId="254" applyNumberFormat="1" applyFont="1" applyFill="1" applyBorder="1" applyAlignment="1" applyProtection="1">
      <alignment horizontal="center" vertical="center" wrapText="1"/>
    </xf>
    <xf numFmtId="0" fontId="14" fillId="0" borderId="21" xfId="254" applyNumberFormat="1" applyFont="1" applyFill="1" applyBorder="1" applyAlignment="1" applyProtection="1">
      <alignment horizontal="center" vertical="center" wrapText="1"/>
    </xf>
    <xf numFmtId="0" fontId="14" fillId="0" borderId="18" xfId="254" applyNumberFormat="1" applyFont="1" applyFill="1" applyBorder="1" applyAlignment="1" applyProtection="1">
      <alignment horizontal="center" vertical="center" wrapText="1"/>
    </xf>
    <xf numFmtId="0" fontId="130" fillId="0" borderId="0" xfId="254" applyFont="1" applyFill="1" applyBorder="1" applyAlignment="1">
      <alignment horizontal="left" vertical="top" wrapText="1"/>
    </xf>
    <xf numFmtId="0" fontId="99" fillId="0" borderId="19" xfId="254" applyNumberFormat="1" applyFont="1" applyFill="1" applyBorder="1" applyAlignment="1" applyProtection="1">
      <alignment horizontal="center" vertical="center" wrapText="1"/>
    </xf>
    <xf numFmtId="0" fontId="99" fillId="0" borderId="21" xfId="254" applyNumberFormat="1" applyFont="1" applyFill="1" applyBorder="1" applyAlignment="1" applyProtection="1">
      <alignment horizontal="center" vertical="center" wrapText="1"/>
    </xf>
    <xf numFmtId="0" fontId="99" fillId="0" borderId="18" xfId="254" applyFont="1" applyBorder="1" applyAlignment="1">
      <alignment vertical="center"/>
    </xf>
    <xf numFmtId="0" fontId="99" fillId="0" borderId="23" xfId="254" applyNumberFormat="1" applyFont="1" applyFill="1" applyBorder="1" applyAlignment="1">
      <alignment horizontal="center" vertical="center" wrapText="1"/>
    </xf>
    <xf numFmtId="0" fontId="99" fillId="0" borderId="28" xfId="254" applyNumberFormat="1" applyFont="1" applyFill="1" applyBorder="1" applyAlignment="1">
      <alignment horizontal="center" vertical="center" wrapText="1"/>
    </xf>
    <xf numFmtId="0" fontId="99" fillId="0" borderId="22" xfId="254" applyNumberFormat="1" applyFont="1" applyFill="1" applyBorder="1" applyAlignment="1">
      <alignment horizontal="center" vertical="center" wrapText="1"/>
    </xf>
    <xf numFmtId="0" fontId="99" fillId="0" borderId="37" xfId="254" applyNumberFormat="1" applyFont="1" applyFill="1" applyBorder="1" applyAlignment="1">
      <alignment horizontal="center" vertical="center"/>
    </xf>
    <xf numFmtId="0" fontId="99" fillId="0" borderId="8" xfId="254" applyNumberFormat="1" applyFont="1" applyFill="1" applyBorder="1" applyAlignment="1" applyProtection="1">
      <alignment horizontal="center" vertical="center" wrapText="1"/>
    </xf>
    <xf numFmtId="0" fontId="99" fillId="0" borderId="23" xfId="254" applyNumberFormat="1" applyFont="1" applyFill="1" applyBorder="1" applyAlignment="1" applyProtection="1">
      <alignment horizontal="center" vertical="center" wrapText="1"/>
    </xf>
    <xf numFmtId="0" fontId="122" fillId="0" borderId="8" xfId="254" applyFont="1" applyFill="1" applyBorder="1" applyAlignment="1">
      <alignment horizontal="center" vertical="center" wrapText="1"/>
    </xf>
    <xf numFmtId="0" fontId="122" fillId="0" borderId="8" xfId="254" applyFont="1" applyFill="1" applyBorder="1" applyAlignment="1">
      <alignment horizontal="center" vertical="center"/>
    </xf>
    <xf numFmtId="0" fontId="99" fillId="0" borderId="23" xfId="254" applyFont="1" applyFill="1" applyBorder="1" applyAlignment="1">
      <alignment horizontal="center" vertical="center" wrapText="1"/>
    </xf>
    <xf numFmtId="0" fontId="99" fillId="0" borderId="16" xfId="254" applyFont="1" applyFill="1" applyBorder="1" applyAlignment="1">
      <alignment horizontal="center" vertical="center"/>
    </xf>
    <xf numFmtId="0" fontId="99" fillId="0" borderId="19" xfId="254" applyFont="1" applyFill="1" applyBorder="1" applyAlignment="1">
      <alignment horizontal="center" vertical="center" wrapText="1"/>
    </xf>
    <xf numFmtId="0" fontId="99" fillId="0" borderId="17" xfId="254" applyFont="1" applyFill="1" applyBorder="1" applyAlignment="1">
      <alignment horizontal="center" vertical="center" wrapText="1"/>
    </xf>
    <xf numFmtId="0" fontId="99" fillId="0" borderId="21" xfId="254" applyFont="1" applyFill="1" applyBorder="1" applyAlignment="1">
      <alignment horizontal="center" vertical="center" wrapText="1"/>
    </xf>
    <xf numFmtId="0" fontId="119" fillId="0" borderId="73" xfId="288" applyFont="1" applyFill="1" applyBorder="1" applyAlignment="1">
      <alignment horizontal="left" vertical="center" wrapText="1"/>
    </xf>
    <xf numFmtId="0" fontId="130" fillId="0" borderId="0" xfId="288" applyFont="1" applyFill="1" applyBorder="1" applyAlignment="1">
      <alignment horizontal="left" vertical="top" wrapText="1"/>
    </xf>
    <xf numFmtId="0" fontId="130" fillId="0" borderId="0" xfId="288" applyFont="1" applyFill="1" applyBorder="1" applyAlignment="1">
      <alignment horizontal="left" vertical="top"/>
    </xf>
    <xf numFmtId="0" fontId="99" fillId="0" borderId="23" xfId="288" applyFont="1" applyFill="1" applyBorder="1" applyAlignment="1">
      <alignment horizontal="center" vertical="center"/>
    </xf>
    <xf numFmtId="0" fontId="99" fillId="0" borderId="28" xfId="288" applyFont="1" applyFill="1" applyBorder="1" applyAlignment="1">
      <alignment horizontal="center" vertical="center"/>
    </xf>
    <xf numFmtId="0" fontId="99" fillId="0" borderId="23" xfId="288" applyFont="1" applyFill="1" applyBorder="1" applyAlignment="1">
      <alignment horizontal="center" vertical="center" wrapText="1"/>
    </xf>
    <xf numFmtId="0" fontId="99" fillId="0" borderId="28" xfId="288" applyFont="1" applyFill="1" applyBorder="1" applyAlignment="1">
      <alignment horizontal="center" vertical="center" wrapText="1"/>
    </xf>
    <xf numFmtId="0" fontId="99" fillId="0" borderId="21" xfId="288" applyFont="1" applyFill="1" applyBorder="1" applyAlignment="1">
      <alignment horizontal="center" vertical="center" wrapText="1"/>
    </xf>
    <xf numFmtId="0" fontId="99" fillId="0" borderId="21" xfId="288" applyFont="1" applyFill="1" applyBorder="1" applyAlignment="1">
      <alignment horizontal="center" vertical="center"/>
    </xf>
    <xf numFmtId="0" fontId="113" fillId="0" borderId="0" xfId="361" applyNumberFormat="1" applyFont="1" applyFill="1" applyBorder="1" applyAlignment="1">
      <alignment horizontal="left" vertical="top"/>
    </xf>
    <xf numFmtId="0" fontId="110" fillId="0" borderId="42" xfId="361" applyNumberFormat="1" applyFont="1" applyFill="1" applyBorder="1" applyAlignment="1">
      <alignment horizontal="center" vertical="center"/>
    </xf>
    <xf numFmtId="0" fontId="110" fillId="0" borderId="45" xfId="361" applyNumberFormat="1" applyFont="1" applyFill="1" applyBorder="1" applyAlignment="1">
      <alignment horizontal="center" vertical="center" wrapText="1"/>
    </xf>
    <xf numFmtId="0" fontId="110" fillId="0" borderId="20" xfId="361" applyNumberFormat="1" applyFont="1" applyFill="1" applyBorder="1" applyAlignment="1">
      <alignment horizontal="center" vertical="center" wrapText="1"/>
    </xf>
    <xf numFmtId="0" fontId="110" fillId="0" borderId="42" xfId="361" applyNumberFormat="1" applyFont="1" applyFill="1" applyBorder="1" applyAlignment="1">
      <alignment horizontal="center" vertical="center" wrapText="1"/>
    </xf>
    <xf numFmtId="0" fontId="110" fillId="0" borderId="46" xfId="361" applyNumberFormat="1" applyFont="1" applyFill="1" applyBorder="1" applyAlignment="1">
      <alignment horizontal="center" vertical="center" wrapText="1"/>
    </xf>
    <xf numFmtId="0" fontId="110" fillId="0" borderId="43" xfId="361" applyNumberFormat="1" applyFont="1" applyFill="1" applyBorder="1" applyAlignment="1">
      <alignment horizontal="center" vertical="center" wrapText="1"/>
    </xf>
    <xf numFmtId="0" fontId="110" fillId="0" borderId="40" xfId="361" applyNumberFormat="1" applyFont="1" applyFill="1" applyBorder="1" applyAlignment="1">
      <alignment horizontal="center" vertical="center" wrapText="1"/>
    </xf>
    <xf numFmtId="0" fontId="110" fillId="0" borderId="44" xfId="361" applyNumberFormat="1" applyFont="1" applyFill="1" applyBorder="1" applyAlignment="1">
      <alignment horizontal="center" vertical="center" wrapText="1"/>
    </xf>
    <xf numFmtId="0" fontId="119" fillId="0" borderId="71" xfId="254" applyFont="1" applyFill="1" applyBorder="1" applyAlignment="1">
      <alignment horizontal="left" vertical="center" wrapText="1"/>
    </xf>
    <xf numFmtId="0" fontId="99" fillId="0" borderId="23" xfId="248" applyNumberFormat="1" applyFont="1" applyFill="1" applyBorder="1" applyAlignment="1">
      <alignment horizontal="center" vertical="center" wrapText="1"/>
    </xf>
    <xf numFmtId="0" fontId="126" fillId="0" borderId="28" xfId="254" applyFont="1" applyFill="1" applyBorder="1" applyAlignment="1">
      <alignment horizontal="center" vertical="center" wrapText="1"/>
    </xf>
    <xf numFmtId="0" fontId="99" fillId="0" borderId="28" xfId="248" applyNumberFormat="1" applyFont="1" applyFill="1" applyBorder="1" applyAlignment="1">
      <alignment horizontal="center" vertical="center" wrapText="1"/>
    </xf>
    <xf numFmtId="0" fontId="130" fillId="0" borderId="0" xfId="254" applyFont="1" applyFill="1" applyBorder="1" applyAlignment="1">
      <alignment horizontal="left" vertical="top"/>
    </xf>
    <xf numFmtId="0" fontId="99" fillId="0" borderId="22" xfId="248" applyNumberFormat="1" applyFont="1" applyFill="1" applyBorder="1" applyAlignment="1">
      <alignment horizontal="center" vertical="center" wrapText="1"/>
    </xf>
    <xf numFmtId="0" fontId="99" fillId="0" borderId="31" xfId="248" applyNumberFormat="1" applyFont="1" applyFill="1" applyBorder="1" applyAlignment="1">
      <alignment horizontal="center" vertical="center" wrapText="1"/>
    </xf>
    <xf numFmtId="0" fontId="99" fillId="0" borderId="39" xfId="248" applyNumberFormat="1" applyFont="1" applyFill="1" applyBorder="1" applyAlignment="1">
      <alignment horizontal="center" vertical="center" wrapText="1"/>
    </xf>
    <xf numFmtId="0" fontId="99" fillId="0" borderId="29" xfId="254" applyNumberFormat="1" applyFont="1" applyFill="1" applyBorder="1" applyAlignment="1">
      <alignment horizontal="center" vertical="center" wrapText="1"/>
    </xf>
    <xf numFmtId="0" fontId="99" fillId="0" borderId="37" xfId="254" applyNumberFormat="1" applyFont="1" applyFill="1" applyBorder="1" applyAlignment="1">
      <alignment horizontal="center" vertical="center" wrapText="1"/>
    </xf>
    <xf numFmtId="0" fontId="99" fillId="0" borderId="20" xfId="254" applyNumberFormat="1" applyFont="1" applyFill="1" applyBorder="1" applyAlignment="1">
      <alignment horizontal="center" vertical="center" wrapText="1"/>
    </xf>
    <xf numFmtId="0" fontId="99" fillId="0" borderId="35" xfId="254" applyNumberFormat="1" applyFont="1" applyFill="1" applyBorder="1" applyAlignment="1">
      <alignment horizontal="center" vertical="center" wrapText="1"/>
    </xf>
    <xf numFmtId="0" fontId="126" fillId="0" borderId="36" xfId="254" applyFont="1" applyFill="1" applyBorder="1" applyAlignment="1">
      <alignment horizontal="center" vertical="center" wrapText="1"/>
    </xf>
    <xf numFmtId="0" fontId="99" fillId="0" borderId="16" xfId="254" applyNumberFormat="1" applyFont="1" applyFill="1" applyBorder="1" applyAlignment="1">
      <alignment horizontal="center" vertical="center" wrapText="1"/>
    </xf>
    <xf numFmtId="0" fontId="99" fillId="0" borderId="16" xfId="248" applyNumberFormat="1" applyFont="1" applyFill="1" applyBorder="1" applyAlignment="1">
      <alignment horizontal="center" vertical="center" wrapText="1"/>
    </xf>
    <xf numFmtId="0" fontId="99" fillId="0" borderId="19" xfId="254" applyNumberFormat="1" applyFont="1" applyFill="1" applyBorder="1" applyAlignment="1">
      <alignment horizontal="center" vertical="center" wrapText="1"/>
    </xf>
    <xf numFmtId="0" fontId="14" fillId="0" borderId="23" xfId="288" applyFont="1" applyFill="1" applyBorder="1" applyAlignment="1">
      <alignment horizontal="center" vertical="center" wrapText="1"/>
    </xf>
    <xf numFmtId="0" fontId="14" fillId="0" borderId="16" xfId="288" applyFont="1" applyFill="1" applyBorder="1" applyAlignment="1">
      <alignment horizontal="center" vertical="center" wrapText="1"/>
    </xf>
    <xf numFmtId="0" fontId="14" fillId="0" borderId="33" xfId="288" applyFont="1" applyFill="1" applyBorder="1" applyAlignment="1">
      <alignment horizontal="center" vertical="center" wrapText="1"/>
    </xf>
    <xf numFmtId="0" fontId="14" fillId="0" borderId="69" xfId="288" applyFont="1" applyFill="1" applyBorder="1" applyAlignment="1">
      <alignment horizontal="center" vertical="center" wrapText="1"/>
    </xf>
    <xf numFmtId="0" fontId="135" fillId="0" borderId="0" xfId="288" applyFont="1" applyFill="1" applyBorder="1" applyAlignment="1">
      <alignment horizontal="left" vertical="top" wrapText="1"/>
    </xf>
    <xf numFmtId="0" fontId="135" fillId="0" borderId="0" xfId="288" applyFont="1" applyFill="1" applyBorder="1" applyAlignment="1">
      <alignment horizontal="left" vertical="top"/>
    </xf>
    <xf numFmtId="0" fontId="14" fillId="0" borderId="23" xfId="248" applyNumberFormat="1" applyFont="1" applyFill="1" applyBorder="1" applyAlignment="1">
      <alignment horizontal="center" vertical="center" wrapText="1"/>
    </xf>
    <xf numFmtId="0" fontId="14" fillId="0" borderId="28" xfId="248" applyNumberFormat="1" applyFont="1" applyFill="1" applyBorder="1" applyAlignment="1">
      <alignment horizontal="center" vertical="center" wrapText="1"/>
    </xf>
    <xf numFmtId="0" fontId="14" fillId="0" borderId="16" xfId="248" applyNumberFormat="1" applyFont="1" applyFill="1" applyBorder="1" applyAlignment="1">
      <alignment horizontal="center" vertical="center" wrapText="1"/>
    </xf>
    <xf numFmtId="0" fontId="14" fillId="0" borderId="24" xfId="288" applyFont="1" applyFill="1" applyBorder="1" applyAlignment="1">
      <alignment horizontal="center" vertical="center" wrapText="1"/>
    </xf>
    <xf numFmtId="0" fontId="14" fillId="0" borderId="4" xfId="288" applyFont="1" applyFill="1" applyBorder="1" applyAlignment="1">
      <alignment horizontal="center" vertical="center" wrapText="1"/>
    </xf>
    <xf numFmtId="0" fontId="14" fillId="0" borderId="25" xfId="288" applyFont="1" applyFill="1" applyBorder="1" applyAlignment="1">
      <alignment horizontal="center" vertical="center" wrapText="1"/>
    </xf>
    <xf numFmtId="0" fontId="14" fillId="0" borderId="28" xfId="288" applyFont="1" applyFill="1" applyBorder="1" applyAlignment="1">
      <alignment horizontal="center" vertical="center" wrapText="1"/>
    </xf>
    <xf numFmtId="0" fontId="14" fillId="0" borderId="19" xfId="288" applyFont="1" applyFill="1" applyBorder="1" applyAlignment="1">
      <alignment horizontal="center" vertical="center" wrapText="1"/>
    </xf>
    <xf numFmtId="0" fontId="99" fillId="0" borderId="61" xfId="254" applyFont="1" applyFill="1" applyBorder="1" applyAlignment="1">
      <alignment horizontal="center" vertical="center" wrapText="1"/>
    </xf>
    <xf numFmtId="0" fontId="99" fillId="0" borderId="61" xfId="248" applyNumberFormat="1" applyFont="1" applyFill="1" applyBorder="1" applyAlignment="1">
      <alignment horizontal="center" vertical="center" wrapText="1"/>
    </xf>
    <xf numFmtId="0" fontId="99" fillId="0" borderId="61" xfId="254" applyFont="1" applyFill="1" applyBorder="1" applyAlignment="1">
      <alignment horizontal="center" vertical="center"/>
    </xf>
    <xf numFmtId="0" fontId="119" fillId="0" borderId="0" xfId="288" applyFont="1" applyFill="1" applyBorder="1" applyAlignment="1">
      <alignment horizontal="left" vertical="center"/>
    </xf>
    <xf numFmtId="0" fontId="119" fillId="0" borderId="26" xfId="288" applyFont="1" applyFill="1" applyBorder="1" applyAlignment="1">
      <alignment horizontal="left" vertical="center"/>
    </xf>
    <xf numFmtId="0" fontId="99" fillId="0" borderId="24" xfId="288" applyFont="1" applyFill="1" applyBorder="1" applyAlignment="1">
      <alignment horizontal="center" vertical="center" wrapText="1"/>
    </xf>
    <xf numFmtId="0" fontId="99" fillId="0" borderId="25" xfId="288" applyFont="1" applyFill="1" applyBorder="1" applyAlignment="1">
      <alignment horizontal="center" vertical="center" wrapText="1"/>
    </xf>
    <xf numFmtId="0" fontId="99" fillId="0" borderId="24" xfId="288" applyFont="1" applyFill="1" applyBorder="1" applyAlignment="1">
      <alignment horizontal="center" vertical="center"/>
    </xf>
    <xf numFmtId="0" fontId="99" fillId="0" borderId="4" xfId="288" applyFont="1" applyFill="1" applyBorder="1" applyAlignment="1">
      <alignment horizontal="center" vertical="center"/>
    </xf>
    <xf numFmtId="0" fontId="119" fillId="0" borderId="0" xfId="254" applyFont="1" applyFill="1" applyBorder="1" applyAlignment="1">
      <alignment horizontal="left" vertical="center"/>
    </xf>
    <xf numFmtId="0" fontId="99" fillId="0" borderId="8" xfId="254" applyNumberFormat="1" applyFont="1" applyFill="1" applyBorder="1" applyAlignment="1">
      <alignment horizontal="center" vertical="center" wrapText="1"/>
    </xf>
    <xf numFmtId="0" fontId="99" fillId="0" borderId="8" xfId="254" applyNumberFormat="1" applyFont="1" applyFill="1" applyBorder="1" applyAlignment="1">
      <alignment horizontal="center" vertical="center"/>
    </xf>
    <xf numFmtId="0" fontId="119" fillId="0" borderId="26" xfId="254" applyNumberFormat="1" applyFont="1" applyFill="1" applyBorder="1" applyAlignment="1">
      <alignment horizontal="left" vertical="center"/>
    </xf>
    <xf numFmtId="0" fontId="99" fillId="0" borderId="20" xfId="254" applyFont="1" applyFill="1" applyBorder="1" applyAlignment="1">
      <alignment horizontal="center" vertical="center" wrapText="1"/>
    </xf>
    <xf numFmtId="0" fontId="99" fillId="0" borderId="8" xfId="254" applyFont="1" applyFill="1" applyBorder="1" applyAlignment="1">
      <alignment horizontal="center" vertical="center" wrapText="1"/>
    </xf>
    <xf numFmtId="0" fontId="99" fillId="0" borderId="25" xfId="254" applyFont="1" applyFill="1" applyBorder="1" applyAlignment="1">
      <alignment horizontal="center" vertical="center" wrapText="1"/>
    </xf>
    <xf numFmtId="0" fontId="119" fillId="0" borderId="21" xfId="254" applyFont="1" applyFill="1" applyBorder="1" applyAlignment="1">
      <alignment horizontal="left" vertical="center" wrapText="1"/>
    </xf>
    <xf numFmtId="0" fontId="119" fillId="0" borderId="21" xfId="254" applyFont="1" applyFill="1" applyBorder="1" applyAlignment="1">
      <alignment horizontal="left" vertical="center"/>
    </xf>
    <xf numFmtId="0" fontId="99" fillId="0" borderId="30" xfId="248" applyNumberFormat="1" applyFont="1" applyFill="1" applyBorder="1" applyAlignment="1">
      <alignment horizontal="center" vertical="center" wrapText="1"/>
    </xf>
    <xf numFmtId="0" fontId="99" fillId="0" borderId="4" xfId="254" applyFont="1" applyFill="1" applyBorder="1" applyAlignment="1">
      <alignment horizontal="center" vertical="center" wrapText="1"/>
    </xf>
    <xf numFmtId="0" fontId="14" fillId="0" borderId="69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99" fillId="0" borderId="19" xfId="288" applyFont="1" applyFill="1" applyBorder="1" applyAlignment="1">
      <alignment horizontal="center" vertical="center"/>
    </xf>
    <xf numFmtId="0" fontId="99" fillId="0" borderId="20" xfId="288" applyFont="1" applyFill="1" applyBorder="1" applyAlignment="1">
      <alignment horizontal="center" vertical="center"/>
    </xf>
    <xf numFmtId="0" fontId="14" fillId="0" borderId="66" xfId="0" applyFont="1" applyFill="1" applyBorder="1" applyAlignment="1">
      <alignment horizontal="center" vertical="center" wrapText="1"/>
    </xf>
    <xf numFmtId="0" fontId="14" fillId="0" borderId="67" xfId="0" applyFont="1" applyFill="1" applyBorder="1" applyAlignment="1">
      <alignment horizontal="center" vertical="center" wrapText="1"/>
    </xf>
    <xf numFmtId="0" fontId="14" fillId="0" borderId="60" xfId="0" applyFont="1" applyFill="1" applyBorder="1" applyAlignment="1">
      <alignment horizontal="center" vertical="center" wrapText="1"/>
    </xf>
    <xf numFmtId="0" fontId="14" fillId="0" borderId="67" xfId="0" applyFont="1" applyFill="1" applyBorder="1" applyAlignment="1">
      <alignment horizontal="center" vertical="center"/>
    </xf>
    <xf numFmtId="0" fontId="119" fillId="0" borderId="0" xfId="288" applyFont="1" applyFill="1" applyBorder="1" applyAlignment="1">
      <alignment horizontal="left" vertical="center" wrapText="1"/>
    </xf>
    <xf numFmtId="0" fontId="14" fillId="0" borderId="61" xfId="0" applyFont="1" applyFill="1" applyBorder="1" applyAlignment="1">
      <alignment horizontal="center" vertical="center" wrapText="1"/>
    </xf>
    <xf numFmtId="0" fontId="14" fillId="0" borderId="61" xfId="0" applyFont="1" applyFill="1" applyBorder="1" applyAlignment="1">
      <alignment horizontal="center" vertical="center"/>
    </xf>
    <xf numFmtId="0" fontId="90" fillId="0" borderId="26" xfId="288" applyFont="1" applyFill="1" applyBorder="1" applyAlignment="1">
      <alignment horizontal="right" vertical="center"/>
    </xf>
    <xf numFmtId="0" fontId="99" fillId="0" borderId="8" xfId="288" applyFont="1" applyFill="1" applyBorder="1" applyAlignment="1">
      <alignment horizontal="center" vertical="center"/>
    </xf>
    <xf numFmtId="176" fontId="99" fillId="0" borderId="45" xfId="248" applyFont="1" applyFill="1" applyBorder="1" applyAlignment="1">
      <alignment horizontal="center" vertical="center" wrapText="1"/>
    </xf>
    <xf numFmtId="176" fontId="99" fillId="0" borderId="20" xfId="248" applyFont="1" applyFill="1" applyBorder="1" applyAlignment="1">
      <alignment horizontal="center" vertical="center" wrapText="1"/>
    </xf>
    <xf numFmtId="0" fontId="99" fillId="0" borderId="42" xfId="288" applyFont="1" applyFill="1" applyBorder="1" applyAlignment="1">
      <alignment horizontal="center" vertical="center" wrapText="1"/>
    </xf>
    <xf numFmtId="0" fontId="99" fillId="0" borderId="46" xfId="288" applyFont="1" applyFill="1" applyBorder="1" applyAlignment="1">
      <alignment horizontal="center" vertical="center" wrapText="1"/>
    </xf>
    <xf numFmtId="0" fontId="99" fillId="0" borderId="45" xfId="288" applyFont="1" applyFill="1" applyBorder="1" applyAlignment="1">
      <alignment horizontal="center" vertical="center" wrapText="1"/>
    </xf>
    <xf numFmtId="0" fontId="99" fillId="0" borderId="20" xfId="288" applyFont="1" applyFill="1" applyBorder="1" applyAlignment="1">
      <alignment horizontal="center" vertical="center" wrapText="1"/>
    </xf>
    <xf numFmtId="0" fontId="99" fillId="0" borderId="40" xfId="288" applyFont="1" applyFill="1" applyBorder="1" applyAlignment="1">
      <alignment horizontal="center" vertical="center" wrapText="1"/>
    </xf>
    <xf numFmtId="0" fontId="99" fillId="0" borderId="44" xfId="288" applyFont="1" applyFill="1" applyBorder="1" applyAlignment="1">
      <alignment horizontal="center" vertical="center" wrapText="1"/>
    </xf>
    <xf numFmtId="0" fontId="99" fillId="0" borderId="0" xfId="288" applyFont="1" applyFill="1" applyBorder="1" applyAlignment="1">
      <alignment horizontal="center" vertical="center" wrapText="1"/>
    </xf>
    <xf numFmtId="0" fontId="99" fillId="0" borderId="26" xfId="288" applyFont="1" applyFill="1" applyBorder="1" applyAlignment="1">
      <alignment horizontal="center" vertical="center" wrapText="1"/>
    </xf>
    <xf numFmtId="0" fontId="99" fillId="0" borderId="27" xfId="288" applyFont="1" applyFill="1" applyBorder="1" applyAlignment="1">
      <alignment horizontal="center" vertical="center" wrapText="1"/>
    </xf>
    <xf numFmtId="0" fontId="99" fillId="0" borderId="23" xfId="254" applyFont="1" applyFill="1" applyBorder="1" applyAlignment="1">
      <alignment horizontal="center" vertical="center"/>
    </xf>
    <xf numFmtId="0" fontId="99" fillId="0" borderId="28" xfId="254" applyFont="1" applyFill="1" applyBorder="1" applyAlignment="1">
      <alignment horizontal="center" vertical="center"/>
    </xf>
    <xf numFmtId="0" fontId="99" fillId="0" borderId="23" xfId="347" applyFont="1" applyFill="1" applyBorder="1" applyAlignment="1">
      <alignment horizontal="center" vertical="center" wrapText="1"/>
    </xf>
    <xf numFmtId="0" fontId="99" fillId="0" borderId="28" xfId="347" applyFont="1" applyFill="1" applyBorder="1" applyAlignment="1">
      <alignment horizontal="center" vertical="center" wrapText="1"/>
    </xf>
    <xf numFmtId="0" fontId="99" fillId="0" borderId="21" xfId="347" applyFont="1" applyFill="1" applyBorder="1" applyAlignment="1">
      <alignment horizontal="center" vertical="center" wrapText="1"/>
    </xf>
    <xf numFmtId="0" fontId="99" fillId="0" borderId="19" xfId="347" applyFont="1" applyFill="1" applyBorder="1" applyAlignment="1">
      <alignment horizontal="center" vertical="center" wrapText="1"/>
    </xf>
    <xf numFmtId="0" fontId="99" fillId="0" borderId="18" xfId="347" applyFont="1" applyFill="1" applyBorder="1" applyAlignment="1">
      <alignment horizontal="center" vertical="center" wrapText="1"/>
    </xf>
    <xf numFmtId="0" fontId="110" fillId="0" borderId="28" xfId="362" applyNumberFormat="1" applyFont="1" applyFill="1" applyBorder="1" applyAlignment="1">
      <alignment horizontal="center" vertical="center" wrapText="1"/>
    </xf>
    <xf numFmtId="0" fontId="110" fillId="0" borderId="16" xfId="362" applyNumberFormat="1" applyFont="1" applyFill="1" applyBorder="1" applyAlignment="1">
      <alignment horizontal="center" vertical="center" wrapText="1"/>
    </xf>
    <xf numFmtId="0" fontId="113" fillId="0" borderId="0" xfId="362" applyNumberFormat="1" applyFont="1" applyFill="1" applyBorder="1" applyAlignment="1">
      <alignment horizontal="left" vertical="top"/>
    </xf>
    <xf numFmtId="0" fontId="110" fillId="0" borderId="47" xfId="362" applyNumberFormat="1" applyFont="1" applyFill="1" applyBorder="1" applyAlignment="1">
      <alignment horizontal="center" vertical="center"/>
    </xf>
    <xf numFmtId="0" fontId="110" fillId="0" borderId="28" xfId="362" applyNumberFormat="1" applyFont="1" applyFill="1" applyBorder="1" applyAlignment="1">
      <alignment horizontal="center" vertical="center"/>
    </xf>
    <xf numFmtId="0" fontId="110" fillId="0" borderId="16" xfId="362" applyNumberFormat="1" applyFont="1" applyFill="1" applyBorder="1" applyAlignment="1">
      <alignment horizontal="center" vertical="center"/>
    </xf>
    <xf numFmtId="0" fontId="110" fillId="0" borderId="42" xfId="362" applyNumberFormat="1" applyFont="1" applyFill="1" applyBorder="1" applyAlignment="1">
      <alignment horizontal="center" vertical="center" wrapText="1"/>
    </xf>
    <xf numFmtId="0" fontId="110" fillId="0" borderId="46" xfId="362" applyNumberFormat="1" applyFont="1" applyFill="1" applyBorder="1" applyAlignment="1">
      <alignment horizontal="center" vertical="center" wrapText="1"/>
    </xf>
    <xf numFmtId="0" fontId="110" fillId="0" borderId="43" xfId="362" applyNumberFormat="1" applyFont="1" applyFill="1" applyBorder="1" applyAlignment="1">
      <alignment horizontal="center" vertical="center" wrapText="1"/>
    </xf>
    <xf numFmtId="0" fontId="110" fillId="0" borderId="20" xfId="362" applyNumberFormat="1" applyFont="1" applyFill="1" applyBorder="1" applyAlignment="1">
      <alignment horizontal="center" vertical="center" wrapText="1"/>
    </xf>
    <xf numFmtId="0" fontId="99" fillId="0" borderId="53" xfId="362" applyNumberFormat="1" applyFont="1" applyFill="1" applyBorder="1" applyAlignment="1">
      <alignment horizontal="center" vertical="center" wrapText="1"/>
    </xf>
    <xf numFmtId="0" fontId="99" fillId="0" borderId="28" xfId="362" applyNumberFormat="1" applyFont="1" applyFill="1" applyBorder="1" applyAlignment="1">
      <alignment horizontal="center" vertical="center" wrapText="1"/>
    </xf>
    <xf numFmtId="0" fontId="99" fillId="0" borderId="52" xfId="362" applyNumberFormat="1" applyFont="1" applyFill="1" applyBorder="1" applyAlignment="1">
      <alignment horizontal="center" vertical="center" wrapText="1"/>
    </xf>
    <xf numFmtId="0" fontId="130" fillId="0" borderId="0" xfId="362" applyNumberFormat="1" applyFont="1" applyFill="1" applyBorder="1" applyAlignment="1">
      <alignment horizontal="left" vertical="top"/>
    </xf>
    <xf numFmtId="0" fontId="99" fillId="0" borderId="54" xfId="362" applyNumberFormat="1" applyFont="1" applyFill="1" applyBorder="1" applyAlignment="1">
      <alignment horizontal="center" vertical="center" wrapText="1"/>
    </xf>
    <xf numFmtId="0" fontId="99" fillId="0" borderId="20" xfId="362" applyNumberFormat="1" applyFont="1" applyFill="1" applyBorder="1" applyAlignment="1">
      <alignment horizontal="center" vertical="center" wrapText="1"/>
    </xf>
    <xf numFmtId="0" fontId="99" fillId="0" borderId="57" xfId="362" applyNumberFormat="1" applyFont="1" applyFill="1" applyBorder="1" applyAlignment="1">
      <alignment horizontal="center" vertical="center" wrapText="1"/>
    </xf>
    <xf numFmtId="0" fontId="99" fillId="0" borderId="56" xfId="362" applyNumberFormat="1" applyFont="1" applyFill="1" applyBorder="1" applyAlignment="1">
      <alignment horizontal="center" vertical="center" wrapText="1"/>
    </xf>
    <xf numFmtId="0" fontId="99" fillId="0" borderId="55" xfId="362" applyNumberFormat="1" applyFont="1" applyFill="1" applyBorder="1" applyAlignment="1">
      <alignment horizontal="center" vertical="center" wrapText="1"/>
    </xf>
    <xf numFmtId="0" fontId="99" fillId="0" borderId="0" xfId="362" applyNumberFormat="1" applyFont="1" applyFill="1" applyBorder="1" applyAlignment="1">
      <alignment horizontal="center" vertical="center" wrapText="1"/>
    </xf>
    <xf numFmtId="176" fontId="99" fillId="0" borderId="58" xfId="364" applyNumberFormat="1" applyFont="1" applyFill="1" applyBorder="1" applyAlignment="1">
      <alignment horizontal="center" vertical="center" wrapText="1"/>
    </xf>
    <xf numFmtId="176" fontId="99" fillId="0" borderId="37" xfId="364" applyNumberFormat="1" applyFont="1" applyFill="1" applyBorder="1" applyAlignment="1">
      <alignment horizontal="center" vertical="center" wrapText="1"/>
    </xf>
    <xf numFmtId="0" fontId="99" fillId="0" borderId="53" xfId="362" applyNumberFormat="1" applyFont="1" applyFill="1" applyBorder="1" applyAlignment="1">
      <alignment horizontal="center" vertical="center"/>
    </xf>
  </cellXfs>
  <cellStyles count="649">
    <cellStyle name="??&amp;O?&amp;H?_x0008__x000f__x0007_?_x0007__x0001__x0001_" xfId="1" xr:uid="{00000000-0005-0000-0000-000000000000}"/>
    <cellStyle name="??&amp;O?&amp;H?_x0008_??_x0007__x0001__x0001_" xfId="2" xr:uid="{00000000-0005-0000-0000-000001000000}"/>
    <cellStyle name="_Book1" xfId="3" xr:uid="{00000000-0005-0000-0000-000002000000}"/>
    <cellStyle name="_Capex Tracking Control Sheet -ADMIN " xfId="4" xr:uid="{00000000-0005-0000-0000-000003000000}"/>
    <cellStyle name="_Project tracking Puri (Diana) per March'06 " xfId="5" xr:uid="{00000000-0005-0000-0000-000004000000}"/>
    <cellStyle name="_Recon with FAR " xfId="6" xr:uid="{00000000-0005-0000-0000-000005000000}"/>
    <cellStyle name="_금융점포(광주)" xfId="7" xr:uid="{00000000-0005-0000-0000-000006000000}"/>
    <cellStyle name="_은행별 점포현황(202011년12월말기준)" xfId="8" xr:uid="{00000000-0005-0000-0000-000007000000}"/>
    <cellStyle name="¤@?e_TEST-1 " xfId="9" xr:uid="{00000000-0005-0000-0000-000008000000}"/>
    <cellStyle name="20% - Accent1" xfId="10" xr:uid="{00000000-0005-0000-0000-000009000000}"/>
    <cellStyle name="20% - Accent2" xfId="11" xr:uid="{00000000-0005-0000-0000-00000A000000}"/>
    <cellStyle name="20% - Accent3" xfId="12" xr:uid="{00000000-0005-0000-0000-00000B000000}"/>
    <cellStyle name="20% - Accent4" xfId="13" xr:uid="{00000000-0005-0000-0000-00000C000000}"/>
    <cellStyle name="20% - Accent5" xfId="14" xr:uid="{00000000-0005-0000-0000-00000D000000}"/>
    <cellStyle name="20% - Accent6" xfId="15" xr:uid="{00000000-0005-0000-0000-00000E000000}"/>
    <cellStyle name="20% - 강조색1 2" xfId="16" xr:uid="{00000000-0005-0000-0000-00000F000000}"/>
    <cellStyle name="20% - 강조색1 2 2" xfId="17" xr:uid="{00000000-0005-0000-0000-000010000000}"/>
    <cellStyle name="20% - 강조색1 3" xfId="18" xr:uid="{00000000-0005-0000-0000-000011000000}"/>
    <cellStyle name="20% - 강조색2 2" xfId="19" xr:uid="{00000000-0005-0000-0000-000012000000}"/>
    <cellStyle name="20% - 강조색2 2 2" xfId="20" xr:uid="{00000000-0005-0000-0000-000013000000}"/>
    <cellStyle name="20% - 강조색2 3" xfId="21" xr:uid="{00000000-0005-0000-0000-000014000000}"/>
    <cellStyle name="20% - 강조색3 2" xfId="22" xr:uid="{00000000-0005-0000-0000-000015000000}"/>
    <cellStyle name="20% - 강조색3 2 2" xfId="23" xr:uid="{00000000-0005-0000-0000-000016000000}"/>
    <cellStyle name="20% - 강조색3 3" xfId="24" xr:uid="{00000000-0005-0000-0000-000017000000}"/>
    <cellStyle name="20% - 강조색4 2" xfId="25" xr:uid="{00000000-0005-0000-0000-000018000000}"/>
    <cellStyle name="20% - 강조색4 2 2" xfId="26" xr:uid="{00000000-0005-0000-0000-000019000000}"/>
    <cellStyle name="20% - 강조색4 3" xfId="27" xr:uid="{00000000-0005-0000-0000-00001A000000}"/>
    <cellStyle name="20% - 강조색5 2" xfId="28" xr:uid="{00000000-0005-0000-0000-00001B000000}"/>
    <cellStyle name="20% - 강조색5 2 2" xfId="29" xr:uid="{00000000-0005-0000-0000-00001C000000}"/>
    <cellStyle name="20% - 강조색5 3" xfId="30" xr:uid="{00000000-0005-0000-0000-00001D000000}"/>
    <cellStyle name="20% - 강조색6 2" xfId="31" xr:uid="{00000000-0005-0000-0000-00001E000000}"/>
    <cellStyle name="20% - 강조색6 2 2" xfId="32" xr:uid="{00000000-0005-0000-0000-00001F000000}"/>
    <cellStyle name="20% - 강조색6 3" xfId="33" xr:uid="{00000000-0005-0000-0000-000020000000}"/>
    <cellStyle name="40% - Accent1" xfId="34" xr:uid="{00000000-0005-0000-0000-000021000000}"/>
    <cellStyle name="40% - Accent2" xfId="35" xr:uid="{00000000-0005-0000-0000-000022000000}"/>
    <cellStyle name="40% - Accent3" xfId="36" xr:uid="{00000000-0005-0000-0000-000023000000}"/>
    <cellStyle name="40% - Accent4" xfId="37" xr:uid="{00000000-0005-0000-0000-000024000000}"/>
    <cellStyle name="40% - Accent5" xfId="38" xr:uid="{00000000-0005-0000-0000-000025000000}"/>
    <cellStyle name="40% - Accent6" xfId="39" xr:uid="{00000000-0005-0000-0000-000026000000}"/>
    <cellStyle name="40% - 강조색1 2" xfId="40" xr:uid="{00000000-0005-0000-0000-000027000000}"/>
    <cellStyle name="40% - 강조색1 2 2" xfId="41" xr:uid="{00000000-0005-0000-0000-000028000000}"/>
    <cellStyle name="40% - 강조색1 3" xfId="42" xr:uid="{00000000-0005-0000-0000-000029000000}"/>
    <cellStyle name="40% - 강조색2 2" xfId="43" xr:uid="{00000000-0005-0000-0000-00002A000000}"/>
    <cellStyle name="40% - 강조색2 2 2" xfId="44" xr:uid="{00000000-0005-0000-0000-00002B000000}"/>
    <cellStyle name="40% - 강조색2 3" xfId="45" xr:uid="{00000000-0005-0000-0000-00002C000000}"/>
    <cellStyle name="40% - 강조색3 2" xfId="46" xr:uid="{00000000-0005-0000-0000-00002D000000}"/>
    <cellStyle name="40% - 강조색3 2 2" xfId="47" xr:uid="{00000000-0005-0000-0000-00002E000000}"/>
    <cellStyle name="40% - 강조색3 3" xfId="48" xr:uid="{00000000-0005-0000-0000-00002F000000}"/>
    <cellStyle name="40% - 강조색4 2" xfId="49" xr:uid="{00000000-0005-0000-0000-000030000000}"/>
    <cellStyle name="40% - 강조색4 2 2" xfId="50" xr:uid="{00000000-0005-0000-0000-000031000000}"/>
    <cellStyle name="40% - 강조색4 3" xfId="51" xr:uid="{00000000-0005-0000-0000-000032000000}"/>
    <cellStyle name="40% - 강조색5 2" xfId="52" xr:uid="{00000000-0005-0000-0000-000033000000}"/>
    <cellStyle name="40% - 강조색5 2 2" xfId="53" xr:uid="{00000000-0005-0000-0000-000034000000}"/>
    <cellStyle name="40% - 강조색5 3" xfId="54" xr:uid="{00000000-0005-0000-0000-000035000000}"/>
    <cellStyle name="40% - 강조색6 2" xfId="55" xr:uid="{00000000-0005-0000-0000-000036000000}"/>
    <cellStyle name="40% - 강조색6 2 2" xfId="56" xr:uid="{00000000-0005-0000-0000-000037000000}"/>
    <cellStyle name="40% - 강조색6 3" xfId="57" xr:uid="{00000000-0005-0000-0000-000038000000}"/>
    <cellStyle name="60% - Accent1" xfId="58" xr:uid="{00000000-0005-0000-0000-000039000000}"/>
    <cellStyle name="60% - Accent2" xfId="59" xr:uid="{00000000-0005-0000-0000-00003A000000}"/>
    <cellStyle name="60% - Accent3" xfId="60" xr:uid="{00000000-0005-0000-0000-00003B000000}"/>
    <cellStyle name="60% - Accent4" xfId="61" xr:uid="{00000000-0005-0000-0000-00003C000000}"/>
    <cellStyle name="60% - Accent5" xfId="62" xr:uid="{00000000-0005-0000-0000-00003D000000}"/>
    <cellStyle name="60% - Accent6" xfId="63" xr:uid="{00000000-0005-0000-0000-00003E000000}"/>
    <cellStyle name="60% - 강조색1 2" xfId="64" xr:uid="{00000000-0005-0000-0000-00003F000000}"/>
    <cellStyle name="60% - 강조색1 2 2" xfId="65" xr:uid="{00000000-0005-0000-0000-000040000000}"/>
    <cellStyle name="60% - 강조색1 3" xfId="66" xr:uid="{00000000-0005-0000-0000-000041000000}"/>
    <cellStyle name="60% - 강조색2 2" xfId="67" xr:uid="{00000000-0005-0000-0000-000042000000}"/>
    <cellStyle name="60% - 강조색2 2 2" xfId="68" xr:uid="{00000000-0005-0000-0000-000043000000}"/>
    <cellStyle name="60% - 강조색2 3" xfId="69" xr:uid="{00000000-0005-0000-0000-000044000000}"/>
    <cellStyle name="60% - 강조색3 2" xfId="70" xr:uid="{00000000-0005-0000-0000-000045000000}"/>
    <cellStyle name="60% - 강조색3 2 2" xfId="71" xr:uid="{00000000-0005-0000-0000-000046000000}"/>
    <cellStyle name="60% - 강조색3 3" xfId="72" xr:uid="{00000000-0005-0000-0000-000047000000}"/>
    <cellStyle name="60% - 강조색4 2" xfId="73" xr:uid="{00000000-0005-0000-0000-000048000000}"/>
    <cellStyle name="60% - 강조색4 2 2" xfId="74" xr:uid="{00000000-0005-0000-0000-000049000000}"/>
    <cellStyle name="60% - 강조색4 3" xfId="75" xr:uid="{00000000-0005-0000-0000-00004A000000}"/>
    <cellStyle name="60% - 강조색5 2" xfId="76" xr:uid="{00000000-0005-0000-0000-00004B000000}"/>
    <cellStyle name="60% - 강조색5 2 2" xfId="77" xr:uid="{00000000-0005-0000-0000-00004C000000}"/>
    <cellStyle name="60% - 강조색5 3" xfId="78" xr:uid="{00000000-0005-0000-0000-00004D000000}"/>
    <cellStyle name="60% - 강조색6 2" xfId="79" xr:uid="{00000000-0005-0000-0000-00004E000000}"/>
    <cellStyle name="60% - 강조색6 2 2" xfId="80" xr:uid="{00000000-0005-0000-0000-00004F000000}"/>
    <cellStyle name="60% - 강조색6 3" xfId="81" xr:uid="{00000000-0005-0000-0000-000050000000}"/>
    <cellStyle name="A¨­￠￢￠O [0]_INQUIRY ￠?￥i¨u¡AAⓒ￢Aⓒª " xfId="82" xr:uid="{00000000-0005-0000-0000-000051000000}"/>
    <cellStyle name="A¨­￠￢￠O_INQUIRY ￠?￥i¨u¡AAⓒ￢Aⓒª " xfId="83" xr:uid="{00000000-0005-0000-0000-000052000000}"/>
    <cellStyle name="Accent1" xfId="84" xr:uid="{00000000-0005-0000-0000-000053000000}"/>
    <cellStyle name="Accent2" xfId="85" xr:uid="{00000000-0005-0000-0000-000054000000}"/>
    <cellStyle name="Accent3" xfId="86" xr:uid="{00000000-0005-0000-0000-000055000000}"/>
    <cellStyle name="Accent4" xfId="87" xr:uid="{00000000-0005-0000-0000-000056000000}"/>
    <cellStyle name="Accent5" xfId="88" xr:uid="{00000000-0005-0000-0000-000057000000}"/>
    <cellStyle name="Accent6" xfId="89" xr:uid="{00000000-0005-0000-0000-000058000000}"/>
    <cellStyle name="AeE­ [0]_°eE¹_11¿a½A " xfId="90" xr:uid="{00000000-0005-0000-0000-000059000000}"/>
    <cellStyle name="AeE­_°eE¹_11¿a½A " xfId="91" xr:uid="{00000000-0005-0000-0000-00005A000000}"/>
    <cellStyle name="AeE¡ⓒ [0]_INQUIRY ￠?￥i¨u¡AAⓒ￢Aⓒª " xfId="92" xr:uid="{00000000-0005-0000-0000-00005B000000}"/>
    <cellStyle name="AeE¡ⓒ_INQUIRY ￠?￥i¨u¡AAⓒ￢Aⓒª " xfId="93" xr:uid="{00000000-0005-0000-0000-00005C000000}"/>
    <cellStyle name="ALIGNMENT" xfId="94" xr:uid="{00000000-0005-0000-0000-00005D000000}"/>
    <cellStyle name="AÞ¸¶ [0]_°eE¹_11¿a½A " xfId="95" xr:uid="{00000000-0005-0000-0000-00005E000000}"/>
    <cellStyle name="AÞ¸¶_°eE¹_11¿a½A " xfId="96" xr:uid="{00000000-0005-0000-0000-00005F000000}"/>
    <cellStyle name="Bad" xfId="97" xr:uid="{00000000-0005-0000-0000-000060000000}"/>
    <cellStyle name="C¡IA¨ª_¡ic¨u¡A¨￢I¨￢¡Æ AN¡Æe " xfId="98" xr:uid="{00000000-0005-0000-0000-000061000000}"/>
    <cellStyle name="C￥AØ_¸AAa.¼OAI " xfId="99" xr:uid="{00000000-0005-0000-0000-000062000000}"/>
    <cellStyle name="Calculation" xfId="100" xr:uid="{00000000-0005-0000-0000-000063000000}"/>
    <cellStyle name="Calculation 2" xfId="365" xr:uid="{00000000-0005-0000-0000-000064000000}"/>
    <cellStyle name="category" xfId="101" xr:uid="{00000000-0005-0000-0000-000065000000}"/>
    <cellStyle name="Check Cell" xfId="102" xr:uid="{00000000-0005-0000-0000-000066000000}"/>
    <cellStyle name="Comma [0]_ SG&amp;A Bridge " xfId="103" xr:uid="{00000000-0005-0000-0000-000067000000}"/>
    <cellStyle name="comma zerodec" xfId="104" xr:uid="{00000000-0005-0000-0000-000068000000}"/>
    <cellStyle name="Comma_ SG&amp;A Bridge " xfId="105" xr:uid="{00000000-0005-0000-0000-000069000000}"/>
    <cellStyle name="Comma0" xfId="106" xr:uid="{00000000-0005-0000-0000-00006A000000}"/>
    <cellStyle name="Curren?_x0012_퐀_x0017_?" xfId="107" xr:uid="{00000000-0005-0000-0000-00006B000000}"/>
    <cellStyle name="Currency [0]_ SG&amp;A Bridge " xfId="108" xr:uid="{00000000-0005-0000-0000-00006C000000}"/>
    <cellStyle name="Currency_ SG&amp;A Bridge " xfId="109" xr:uid="{00000000-0005-0000-0000-00006D000000}"/>
    <cellStyle name="Currency0" xfId="110" xr:uid="{00000000-0005-0000-0000-00006E000000}"/>
    <cellStyle name="Currency1" xfId="111" xr:uid="{00000000-0005-0000-0000-00006F000000}"/>
    <cellStyle name="Date" xfId="112" xr:uid="{00000000-0005-0000-0000-000070000000}"/>
    <cellStyle name="Dollar (zero dec)" xfId="113" xr:uid="{00000000-0005-0000-0000-000071000000}"/>
    <cellStyle name="Euro" xfId="114" xr:uid="{00000000-0005-0000-0000-000072000000}"/>
    <cellStyle name="Explanatory Text" xfId="115" xr:uid="{00000000-0005-0000-0000-000073000000}"/>
    <cellStyle name="Fixed" xfId="116" xr:uid="{00000000-0005-0000-0000-000074000000}"/>
    <cellStyle name="Good" xfId="117" xr:uid="{00000000-0005-0000-0000-000075000000}"/>
    <cellStyle name="Grey" xfId="118" xr:uid="{00000000-0005-0000-0000-000076000000}"/>
    <cellStyle name="Grey 2" xfId="119" xr:uid="{00000000-0005-0000-0000-000077000000}"/>
    <cellStyle name="HEADER" xfId="120" xr:uid="{00000000-0005-0000-0000-000078000000}"/>
    <cellStyle name="Header1" xfId="121" xr:uid="{00000000-0005-0000-0000-000079000000}"/>
    <cellStyle name="Header2" xfId="122" xr:uid="{00000000-0005-0000-0000-00007A000000}"/>
    <cellStyle name="Header2 2" xfId="366" xr:uid="{00000000-0005-0000-0000-00007B000000}"/>
    <cellStyle name="Heading 1" xfId="123" xr:uid="{00000000-0005-0000-0000-00007C000000}"/>
    <cellStyle name="Heading 1 2" xfId="124" xr:uid="{00000000-0005-0000-0000-00007D000000}"/>
    <cellStyle name="Heading 2" xfId="125" xr:uid="{00000000-0005-0000-0000-00007E000000}"/>
    <cellStyle name="Heading 2 2" xfId="126" xr:uid="{00000000-0005-0000-0000-00007F000000}"/>
    <cellStyle name="Heading 3" xfId="127" xr:uid="{00000000-0005-0000-0000-000080000000}"/>
    <cellStyle name="Heading 4" xfId="128" xr:uid="{00000000-0005-0000-0000-000081000000}"/>
    <cellStyle name="Hyperlink" xfId="129" xr:uid="{00000000-0005-0000-0000-000082000000}"/>
    <cellStyle name="Input" xfId="130" xr:uid="{00000000-0005-0000-0000-000083000000}"/>
    <cellStyle name="Input [yellow]" xfId="131" xr:uid="{00000000-0005-0000-0000-000084000000}"/>
    <cellStyle name="Input [yellow] 2" xfId="132" xr:uid="{00000000-0005-0000-0000-000085000000}"/>
    <cellStyle name="Input [yellow] 2 2" xfId="369" xr:uid="{00000000-0005-0000-0000-000086000000}"/>
    <cellStyle name="Input [yellow] 3" xfId="368" xr:uid="{00000000-0005-0000-0000-000087000000}"/>
    <cellStyle name="Input 10" xfId="410" xr:uid="{00000000-0005-0000-0000-000088000000}"/>
    <cellStyle name="Input 11" xfId="413" xr:uid="{00000000-0005-0000-0000-000089000000}"/>
    <cellStyle name="Input 12" xfId="420" xr:uid="{00000000-0005-0000-0000-00008A000000}"/>
    <cellStyle name="Input 13" xfId="412" xr:uid="{00000000-0005-0000-0000-00008B000000}"/>
    <cellStyle name="Input 14" xfId="423" xr:uid="{00000000-0005-0000-0000-00008C000000}"/>
    <cellStyle name="Input 15" xfId="417" xr:uid="{00000000-0005-0000-0000-00008D000000}"/>
    <cellStyle name="Input 16" xfId="408" xr:uid="{00000000-0005-0000-0000-00008E000000}"/>
    <cellStyle name="Input 17" xfId="416" xr:uid="{00000000-0005-0000-0000-00008F000000}"/>
    <cellStyle name="Input 18" xfId="409" xr:uid="{00000000-0005-0000-0000-000090000000}"/>
    <cellStyle name="Input 19" xfId="414" xr:uid="{00000000-0005-0000-0000-000091000000}"/>
    <cellStyle name="Input 2" xfId="367" xr:uid="{00000000-0005-0000-0000-000092000000}"/>
    <cellStyle name="Input 20" xfId="428" xr:uid="{00000000-0005-0000-0000-000093000000}"/>
    <cellStyle name="Input 3" xfId="386" xr:uid="{00000000-0005-0000-0000-000094000000}"/>
    <cellStyle name="Input 4" xfId="393" xr:uid="{00000000-0005-0000-0000-000095000000}"/>
    <cellStyle name="Input 5" xfId="395" xr:uid="{00000000-0005-0000-0000-000096000000}"/>
    <cellStyle name="Input 6" xfId="392" xr:uid="{00000000-0005-0000-0000-000097000000}"/>
    <cellStyle name="Input 7" xfId="394" xr:uid="{00000000-0005-0000-0000-000098000000}"/>
    <cellStyle name="Input 8" xfId="411" xr:uid="{00000000-0005-0000-0000-000099000000}"/>
    <cellStyle name="Input 9" xfId="415" xr:uid="{00000000-0005-0000-0000-00009A000000}"/>
    <cellStyle name="Linked Cell" xfId="133" xr:uid="{00000000-0005-0000-0000-00009B000000}"/>
    <cellStyle name="Millares [0]_2AV_M_M " xfId="134" xr:uid="{00000000-0005-0000-0000-00009C000000}"/>
    <cellStyle name="Milliers [0]_Arabian Spec" xfId="135" xr:uid="{00000000-0005-0000-0000-00009D000000}"/>
    <cellStyle name="Milliers_Arabian Spec" xfId="136" xr:uid="{00000000-0005-0000-0000-00009E000000}"/>
    <cellStyle name="Model" xfId="137" xr:uid="{00000000-0005-0000-0000-00009F000000}"/>
    <cellStyle name="Mon?aire [0]_Arabian Spec" xfId="138" xr:uid="{00000000-0005-0000-0000-0000A0000000}"/>
    <cellStyle name="Mon?aire_Arabian Spec" xfId="139" xr:uid="{00000000-0005-0000-0000-0000A1000000}"/>
    <cellStyle name="Moneda [0]_2AV_M_M " xfId="140" xr:uid="{00000000-0005-0000-0000-0000A2000000}"/>
    <cellStyle name="Moneda_2AV_M_M " xfId="141" xr:uid="{00000000-0005-0000-0000-0000A3000000}"/>
    <cellStyle name="Neutral" xfId="142" xr:uid="{00000000-0005-0000-0000-0000A4000000}"/>
    <cellStyle name="Normal - Style1" xfId="143" xr:uid="{00000000-0005-0000-0000-0000A5000000}"/>
    <cellStyle name="Normal - Style1 2" xfId="144" xr:uid="{00000000-0005-0000-0000-0000A6000000}"/>
    <cellStyle name="Normal_ SG&amp;A Bridge " xfId="145" xr:uid="{00000000-0005-0000-0000-0000A7000000}"/>
    <cellStyle name="Note" xfId="146" xr:uid="{00000000-0005-0000-0000-0000A8000000}"/>
    <cellStyle name="Note 2" xfId="370" xr:uid="{00000000-0005-0000-0000-0000A9000000}"/>
    <cellStyle name="Note 2 2" xfId="398" xr:uid="{00000000-0005-0000-0000-0000AA000000}"/>
    <cellStyle name="Output" xfId="147" xr:uid="{00000000-0005-0000-0000-0000AB000000}"/>
    <cellStyle name="Output 2" xfId="371" xr:uid="{00000000-0005-0000-0000-0000AC000000}"/>
    <cellStyle name="Percent [2]" xfId="148" xr:uid="{00000000-0005-0000-0000-0000AD000000}"/>
    <cellStyle name="subhead" xfId="149" xr:uid="{00000000-0005-0000-0000-0000AE000000}"/>
    <cellStyle name="Title" xfId="150" xr:uid="{00000000-0005-0000-0000-0000AF000000}"/>
    <cellStyle name="Total" xfId="151" xr:uid="{00000000-0005-0000-0000-0000B0000000}"/>
    <cellStyle name="Total 2" xfId="152" xr:uid="{00000000-0005-0000-0000-0000B1000000}"/>
    <cellStyle name="Total 3" xfId="372" xr:uid="{00000000-0005-0000-0000-0000B2000000}"/>
    <cellStyle name="UM" xfId="153" xr:uid="{00000000-0005-0000-0000-0000B3000000}"/>
    <cellStyle name="Warning Text" xfId="154" xr:uid="{00000000-0005-0000-0000-0000B4000000}"/>
    <cellStyle name="강조색1 2" xfId="155" xr:uid="{00000000-0005-0000-0000-0000B5000000}"/>
    <cellStyle name="강조색1 2 2" xfId="156" xr:uid="{00000000-0005-0000-0000-0000B6000000}"/>
    <cellStyle name="강조색1 3" xfId="157" xr:uid="{00000000-0005-0000-0000-0000B7000000}"/>
    <cellStyle name="강조색2 2" xfId="158" xr:uid="{00000000-0005-0000-0000-0000B8000000}"/>
    <cellStyle name="강조색2 2 2" xfId="159" xr:uid="{00000000-0005-0000-0000-0000B9000000}"/>
    <cellStyle name="강조색2 3" xfId="160" xr:uid="{00000000-0005-0000-0000-0000BA000000}"/>
    <cellStyle name="강조색3 2" xfId="161" xr:uid="{00000000-0005-0000-0000-0000BB000000}"/>
    <cellStyle name="강조색3 2 2" xfId="162" xr:uid="{00000000-0005-0000-0000-0000BC000000}"/>
    <cellStyle name="강조색3 3" xfId="163" xr:uid="{00000000-0005-0000-0000-0000BD000000}"/>
    <cellStyle name="강조색4 2" xfId="164" xr:uid="{00000000-0005-0000-0000-0000BE000000}"/>
    <cellStyle name="강조색4 2 2" xfId="165" xr:uid="{00000000-0005-0000-0000-0000BF000000}"/>
    <cellStyle name="강조색4 3" xfId="166" xr:uid="{00000000-0005-0000-0000-0000C0000000}"/>
    <cellStyle name="강조색5 2" xfId="167" xr:uid="{00000000-0005-0000-0000-0000C1000000}"/>
    <cellStyle name="강조색5 2 2" xfId="168" xr:uid="{00000000-0005-0000-0000-0000C2000000}"/>
    <cellStyle name="강조색5 3" xfId="169" xr:uid="{00000000-0005-0000-0000-0000C3000000}"/>
    <cellStyle name="강조색6 2" xfId="170" xr:uid="{00000000-0005-0000-0000-0000C4000000}"/>
    <cellStyle name="강조색6 2 2" xfId="171" xr:uid="{00000000-0005-0000-0000-0000C5000000}"/>
    <cellStyle name="강조색6 3" xfId="172" xr:uid="{00000000-0005-0000-0000-0000C6000000}"/>
    <cellStyle name="경고문 2" xfId="173" xr:uid="{00000000-0005-0000-0000-0000C7000000}"/>
    <cellStyle name="경고문 2 2" xfId="174" xr:uid="{00000000-0005-0000-0000-0000C8000000}"/>
    <cellStyle name="경고문 3" xfId="175" xr:uid="{00000000-0005-0000-0000-0000C9000000}"/>
    <cellStyle name="계산 2" xfId="176" xr:uid="{00000000-0005-0000-0000-0000CA000000}"/>
    <cellStyle name="계산 2 2" xfId="177" xr:uid="{00000000-0005-0000-0000-0000CB000000}"/>
    <cellStyle name="계산 2 2 2" xfId="374" xr:uid="{00000000-0005-0000-0000-0000CC000000}"/>
    <cellStyle name="계산 2 3" xfId="373" xr:uid="{00000000-0005-0000-0000-0000CD000000}"/>
    <cellStyle name="계산 3" xfId="178" xr:uid="{00000000-0005-0000-0000-0000CE000000}"/>
    <cellStyle name="계산 3 2" xfId="375" xr:uid="{00000000-0005-0000-0000-0000CF000000}"/>
    <cellStyle name="고정소숫점" xfId="179" xr:uid="{00000000-0005-0000-0000-0000D0000000}"/>
    <cellStyle name="고정출력1" xfId="180" xr:uid="{00000000-0005-0000-0000-0000D1000000}"/>
    <cellStyle name="고정출력2" xfId="181" xr:uid="{00000000-0005-0000-0000-0000D2000000}"/>
    <cellStyle name="나쁨 2" xfId="182" xr:uid="{00000000-0005-0000-0000-0000D3000000}"/>
    <cellStyle name="나쁨 2 2" xfId="183" xr:uid="{00000000-0005-0000-0000-0000D4000000}"/>
    <cellStyle name="나쁨 3" xfId="184" xr:uid="{00000000-0005-0000-0000-0000D5000000}"/>
    <cellStyle name="날짜" xfId="185" xr:uid="{00000000-0005-0000-0000-0000D6000000}"/>
    <cellStyle name="달러" xfId="186" xr:uid="{00000000-0005-0000-0000-0000D7000000}"/>
    <cellStyle name="뒤에 오는 하이퍼링크_Book1" xfId="187" xr:uid="{00000000-0005-0000-0000-0000D8000000}"/>
    <cellStyle name="똿뗦먛귟 [0.00]_PRODUCT DETAIL Q1" xfId="188" xr:uid="{00000000-0005-0000-0000-0000D9000000}"/>
    <cellStyle name="똿뗦먛귟_PRODUCT DETAIL Q1" xfId="189" xr:uid="{00000000-0005-0000-0000-0000DA000000}"/>
    <cellStyle name="메모 2" xfId="190" xr:uid="{00000000-0005-0000-0000-0000DB000000}"/>
    <cellStyle name="메모 2 2" xfId="191" xr:uid="{00000000-0005-0000-0000-0000DC000000}"/>
    <cellStyle name="메모 2 2 2" xfId="377" xr:uid="{00000000-0005-0000-0000-0000DD000000}"/>
    <cellStyle name="메모 2 2 2 2" xfId="400" xr:uid="{00000000-0005-0000-0000-0000DE000000}"/>
    <cellStyle name="메모 2 3" xfId="376" xr:uid="{00000000-0005-0000-0000-0000DF000000}"/>
    <cellStyle name="메모 2 3 2" xfId="399" xr:uid="{00000000-0005-0000-0000-0000E0000000}"/>
    <cellStyle name="메모 3" xfId="192" xr:uid="{00000000-0005-0000-0000-0000E1000000}"/>
    <cellStyle name="메모 3 2" xfId="378" xr:uid="{00000000-0005-0000-0000-0000E2000000}"/>
    <cellStyle name="메모 3 2 2" xfId="401" xr:uid="{00000000-0005-0000-0000-0000E3000000}"/>
    <cellStyle name="메모 4" xfId="193" xr:uid="{00000000-0005-0000-0000-0000E4000000}"/>
    <cellStyle name="메모 4 2" xfId="379" xr:uid="{00000000-0005-0000-0000-0000E5000000}"/>
    <cellStyle name="메모 4 2 2" xfId="402" xr:uid="{00000000-0005-0000-0000-0000E6000000}"/>
    <cellStyle name="믅됞 [0.00]_PRODUCT DETAIL Q1" xfId="194" xr:uid="{00000000-0005-0000-0000-0000E7000000}"/>
    <cellStyle name="믅됞_PRODUCT DETAIL Q1" xfId="195" xr:uid="{00000000-0005-0000-0000-0000E8000000}"/>
    <cellStyle name="바탕글" xfId="196" xr:uid="{00000000-0005-0000-0000-0000E9000000}"/>
    <cellStyle name="백분율 2" xfId="197" xr:uid="{00000000-0005-0000-0000-0000EA000000}"/>
    <cellStyle name="보통 2" xfId="198" xr:uid="{00000000-0005-0000-0000-0000EB000000}"/>
    <cellStyle name="보통 2 2" xfId="199" xr:uid="{00000000-0005-0000-0000-0000EC000000}"/>
    <cellStyle name="보통 3" xfId="200" xr:uid="{00000000-0005-0000-0000-0000ED000000}"/>
    <cellStyle name="본문" xfId="201" xr:uid="{00000000-0005-0000-0000-0000EE000000}"/>
    <cellStyle name="부제목" xfId="202" xr:uid="{00000000-0005-0000-0000-0000EF000000}"/>
    <cellStyle name="뷭?_BOOKSHIP" xfId="203" xr:uid="{00000000-0005-0000-0000-0000F0000000}"/>
    <cellStyle name="설명 텍스트 2" xfId="204" xr:uid="{00000000-0005-0000-0000-0000F1000000}"/>
    <cellStyle name="설명 텍스트 2 2" xfId="205" xr:uid="{00000000-0005-0000-0000-0000F2000000}"/>
    <cellStyle name="설명 텍스트 3" xfId="206" xr:uid="{00000000-0005-0000-0000-0000F3000000}"/>
    <cellStyle name="셀 확인 2" xfId="207" xr:uid="{00000000-0005-0000-0000-0000F4000000}"/>
    <cellStyle name="셀 확인 2 2" xfId="208" xr:uid="{00000000-0005-0000-0000-0000F5000000}"/>
    <cellStyle name="셀 확인 3" xfId="209" xr:uid="{00000000-0005-0000-0000-0000F6000000}"/>
    <cellStyle name="숫자(R)" xfId="210" xr:uid="{00000000-0005-0000-0000-0000F7000000}"/>
    <cellStyle name="쉼표 [0]" xfId="359" xr:uid="{00000000-0005-0000-0000-0000F8000000}"/>
    <cellStyle name="쉼표 [0] 10" xfId="433" xr:uid="{00000000-0005-0000-0000-0000F9000000}"/>
    <cellStyle name="쉼표 [0] 10 2" xfId="456" xr:uid="{00000000-0005-0000-0000-0000FA000000}"/>
    <cellStyle name="쉼표 [0] 10 2 2" xfId="508" xr:uid="{00000000-0005-0000-0000-0000FB000000}"/>
    <cellStyle name="쉼표 [0] 10 2 3" xfId="568" xr:uid="{00000000-0005-0000-0000-0000FC000000}"/>
    <cellStyle name="쉼표 [0] 10 2 4" xfId="621" xr:uid="{00000000-0005-0000-0000-0000FD000000}"/>
    <cellStyle name="쉼표 [0] 10 3" xfId="482" xr:uid="{00000000-0005-0000-0000-0000FE000000}"/>
    <cellStyle name="쉼표 [0] 10 4" xfId="542" xr:uid="{00000000-0005-0000-0000-0000FF000000}"/>
    <cellStyle name="쉼표 [0] 10 5" xfId="595" xr:uid="{00000000-0005-0000-0000-000000010000}"/>
    <cellStyle name="쉼표 [0] 11" xfId="360" xr:uid="{00000000-0005-0000-0000-000001010000}"/>
    <cellStyle name="쉼표 [0] 11 2" xfId="390" xr:uid="{00000000-0005-0000-0000-000002010000}"/>
    <cellStyle name="쉼표 [0] 11 2 2" xfId="403" xr:uid="{00000000-0005-0000-0000-000003010000}"/>
    <cellStyle name="쉼표 [0] 11 2 3" xfId="421" xr:uid="{00000000-0005-0000-0000-000004010000}"/>
    <cellStyle name="쉼표 [0] 11 2 3 2" xfId="647" xr:uid="{00000000-0005-0000-0000-000005010000}"/>
    <cellStyle name="쉼표 [0] 11 2 4" xfId="431" xr:uid="{00000000-0005-0000-0000-000006010000}"/>
    <cellStyle name="쉼표 [0] 11 3" xfId="396" xr:uid="{00000000-0005-0000-0000-000007010000}"/>
    <cellStyle name="쉼표 [0] 11 4" xfId="535" xr:uid="{00000000-0005-0000-0000-000008010000}"/>
    <cellStyle name="쉼표 [0] 11 5" xfId="418" xr:uid="{00000000-0005-0000-0000-000009010000}"/>
    <cellStyle name="쉼표 [0] 11 6" xfId="427" xr:uid="{00000000-0005-0000-0000-00000A010000}"/>
    <cellStyle name="쉼표 [0] 11 7" xfId="429" xr:uid="{00000000-0005-0000-0000-00000B010000}"/>
    <cellStyle name="쉼표 [0] 12" xfId="648" xr:uid="{00000000-0005-0000-0000-00000C010000}"/>
    <cellStyle name="쉼표 [0] 12 2" xfId="481" xr:uid="{00000000-0005-0000-0000-00000D010000}"/>
    <cellStyle name="쉼표 [0] 12 2 2" xfId="533" xr:uid="{00000000-0005-0000-0000-00000E010000}"/>
    <cellStyle name="쉼표 [0] 12 2 3" xfId="539" xr:uid="{00000000-0005-0000-0000-00000F010000}"/>
    <cellStyle name="쉼표 [0] 12 2 4" xfId="593" xr:uid="{00000000-0005-0000-0000-000010010000}"/>
    <cellStyle name="쉼표 [0] 12 2 5" xfId="646" xr:uid="{00000000-0005-0000-0000-000011010000}"/>
    <cellStyle name="쉼표 [0] 12 3" xfId="507" xr:uid="{00000000-0005-0000-0000-000012010000}"/>
    <cellStyle name="쉼표 [0] 12 4" xfId="537" xr:uid="{00000000-0005-0000-0000-000013010000}"/>
    <cellStyle name="쉼표 [0] 12 5" xfId="567" xr:uid="{00000000-0005-0000-0000-000014010000}"/>
    <cellStyle name="쉼표 [0] 12 6" xfId="620" xr:uid="{00000000-0005-0000-0000-000015010000}"/>
    <cellStyle name="쉼표 [0] 13" xfId="354" xr:uid="{00000000-0005-0000-0000-000016010000}"/>
    <cellStyle name="쉼표 [0] 13 11 2" xfId="357" xr:uid="{00000000-0005-0000-0000-000017010000}"/>
    <cellStyle name="쉼표 [0] 14" xfId="363" xr:uid="{00000000-0005-0000-0000-000018010000}"/>
    <cellStyle name="쉼표 [0] 14 2" xfId="391" xr:uid="{00000000-0005-0000-0000-000019010000}"/>
    <cellStyle name="쉼표 [0] 14 2 2" xfId="404" xr:uid="{00000000-0005-0000-0000-00001A010000}"/>
    <cellStyle name="쉼표 [0] 14 2 3" xfId="422" xr:uid="{00000000-0005-0000-0000-00001B010000}"/>
    <cellStyle name="쉼표 [0] 14 2 4" xfId="432" xr:uid="{00000000-0005-0000-0000-00001C010000}"/>
    <cellStyle name="쉼표 [0] 14 3" xfId="397" xr:uid="{00000000-0005-0000-0000-00001D010000}"/>
    <cellStyle name="쉼표 [0] 14 4" xfId="538" xr:uid="{00000000-0005-0000-0000-00001E010000}"/>
    <cellStyle name="쉼표 [0] 14 5" xfId="419" xr:uid="{00000000-0005-0000-0000-00001F010000}"/>
    <cellStyle name="쉼표 [0] 14 6" xfId="430" xr:uid="{00000000-0005-0000-0000-000020010000}"/>
    <cellStyle name="쉼표 [0] 15" xfId="479" xr:uid="{00000000-0005-0000-0000-000021010000}"/>
    <cellStyle name="쉼표 [0] 15 2" xfId="531" xr:uid="{00000000-0005-0000-0000-000022010000}"/>
    <cellStyle name="쉼표 [0] 15 2 2" xfId="541" xr:uid="{00000000-0005-0000-0000-000023010000}"/>
    <cellStyle name="쉼표 [0] 15 3" xfId="591" xr:uid="{00000000-0005-0000-0000-000024010000}"/>
    <cellStyle name="쉼표 [0] 15 4" xfId="594" xr:uid="{00000000-0005-0000-0000-000025010000}"/>
    <cellStyle name="쉼표 [0] 15 5" xfId="644" xr:uid="{00000000-0005-0000-0000-000026010000}"/>
    <cellStyle name="쉼표 [0] 16" xfId="505" xr:uid="{00000000-0005-0000-0000-000027010000}"/>
    <cellStyle name="쉼표 [0] 16 2" xfId="540" xr:uid="{00000000-0005-0000-0000-000028010000}"/>
    <cellStyle name="쉼표 [0] 17" xfId="534" xr:uid="{00000000-0005-0000-0000-000029010000}"/>
    <cellStyle name="쉼표 [0] 18" xfId="565" xr:uid="{00000000-0005-0000-0000-00002A010000}"/>
    <cellStyle name="쉼표 [0] 19" xfId="426" xr:uid="{00000000-0005-0000-0000-00002B010000}"/>
    <cellStyle name="쉼표 [0] 2" xfId="434" xr:uid="{00000000-0005-0000-0000-00002C010000}"/>
    <cellStyle name="쉼표 [0] 2 2" xfId="435" xr:uid="{00000000-0005-0000-0000-00002D010000}"/>
    <cellStyle name="쉼표 [0] 2 2 2" xfId="458" xr:uid="{00000000-0005-0000-0000-00002E010000}"/>
    <cellStyle name="쉼표 [0] 2 2 2 2" xfId="510" xr:uid="{00000000-0005-0000-0000-00002F010000}"/>
    <cellStyle name="쉼표 [0] 2 2 2 3" xfId="570" xr:uid="{00000000-0005-0000-0000-000030010000}"/>
    <cellStyle name="쉼표 [0] 2 2 2 4" xfId="623" xr:uid="{00000000-0005-0000-0000-000031010000}"/>
    <cellStyle name="쉼표 [0] 2 2 3" xfId="484" xr:uid="{00000000-0005-0000-0000-000032010000}"/>
    <cellStyle name="쉼표 [0] 2 2 4" xfId="544" xr:uid="{00000000-0005-0000-0000-000033010000}"/>
    <cellStyle name="쉼표 [0] 2 2 5" xfId="597" xr:uid="{00000000-0005-0000-0000-000034010000}"/>
    <cellStyle name="쉼표 [0] 2 3" xfId="211" xr:uid="{00000000-0005-0000-0000-000035010000}"/>
    <cellStyle name="쉼표 [0] 2 4" xfId="455" xr:uid="{00000000-0005-0000-0000-000036010000}"/>
    <cellStyle name="쉼표 [0] 2 4 2" xfId="480" xr:uid="{00000000-0005-0000-0000-000037010000}"/>
    <cellStyle name="쉼표 [0] 2 4 2 2" xfId="532" xr:uid="{00000000-0005-0000-0000-000038010000}"/>
    <cellStyle name="쉼표 [0] 2 4 2 3" xfId="592" xr:uid="{00000000-0005-0000-0000-000039010000}"/>
    <cellStyle name="쉼표 [0] 2 4 2 4" xfId="645" xr:uid="{00000000-0005-0000-0000-00003A010000}"/>
    <cellStyle name="쉼표 [0] 2 4 3" xfId="506" xr:uid="{00000000-0005-0000-0000-00003B010000}"/>
    <cellStyle name="쉼표 [0] 2 4 4" xfId="536" xr:uid="{00000000-0005-0000-0000-00003C010000}"/>
    <cellStyle name="쉼표 [0] 2 4 5" xfId="566" xr:uid="{00000000-0005-0000-0000-00003D010000}"/>
    <cellStyle name="쉼표 [0] 2 4 6" xfId="619" xr:uid="{00000000-0005-0000-0000-00003E010000}"/>
    <cellStyle name="쉼표 [0] 2 5" xfId="457" xr:uid="{00000000-0005-0000-0000-00003F010000}"/>
    <cellStyle name="쉼표 [0] 2 5 2" xfId="509" xr:uid="{00000000-0005-0000-0000-000040010000}"/>
    <cellStyle name="쉼표 [0] 2 5 3" xfId="569" xr:uid="{00000000-0005-0000-0000-000041010000}"/>
    <cellStyle name="쉼표 [0] 2 5 4" xfId="622" xr:uid="{00000000-0005-0000-0000-000042010000}"/>
    <cellStyle name="쉼표 [0] 2 6" xfId="483" xr:uid="{00000000-0005-0000-0000-000043010000}"/>
    <cellStyle name="쉼표 [0] 2 7" xfId="543" xr:uid="{00000000-0005-0000-0000-000044010000}"/>
    <cellStyle name="쉼표 [0] 2 8" xfId="596" xr:uid="{00000000-0005-0000-0000-000045010000}"/>
    <cellStyle name="쉼표 [0] 20" xfId="618" xr:uid="{00000000-0005-0000-0000-000046010000}"/>
    <cellStyle name="쉼표 [0] 28" xfId="212" xr:uid="{00000000-0005-0000-0000-000047010000}"/>
    <cellStyle name="쉼표 [0] 28 2" xfId="459" xr:uid="{00000000-0005-0000-0000-000048010000}"/>
    <cellStyle name="쉼표 [0] 28 2 2" xfId="511" xr:uid="{00000000-0005-0000-0000-000049010000}"/>
    <cellStyle name="쉼표 [0] 28 2 3" xfId="571" xr:uid="{00000000-0005-0000-0000-00004A010000}"/>
    <cellStyle name="쉼표 [0] 28 2 4" xfId="624" xr:uid="{00000000-0005-0000-0000-00004B010000}"/>
    <cellStyle name="쉼표 [0] 28 3" xfId="485" xr:uid="{00000000-0005-0000-0000-00004C010000}"/>
    <cellStyle name="쉼표 [0] 28 4" xfId="545" xr:uid="{00000000-0005-0000-0000-00004D010000}"/>
    <cellStyle name="쉼표 [0] 28 5" xfId="598" xr:uid="{00000000-0005-0000-0000-00004E010000}"/>
    <cellStyle name="쉼표 [0] 3" xfId="436" xr:uid="{00000000-0005-0000-0000-00004F010000}"/>
    <cellStyle name="쉼표 [0] 3 2" xfId="460" xr:uid="{00000000-0005-0000-0000-000050010000}"/>
    <cellStyle name="쉼표 [0] 3 2 2" xfId="512" xr:uid="{00000000-0005-0000-0000-000051010000}"/>
    <cellStyle name="쉼표 [0] 3 2 3" xfId="572" xr:uid="{00000000-0005-0000-0000-000052010000}"/>
    <cellStyle name="쉼표 [0] 3 2 4" xfId="625" xr:uid="{00000000-0005-0000-0000-000053010000}"/>
    <cellStyle name="쉼표 [0] 3 3" xfId="486" xr:uid="{00000000-0005-0000-0000-000054010000}"/>
    <cellStyle name="쉼표 [0] 3 4" xfId="546" xr:uid="{00000000-0005-0000-0000-000055010000}"/>
    <cellStyle name="쉼표 [0] 3 5" xfId="599" xr:uid="{00000000-0005-0000-0000-000056010000}"/>
    <cellStyle name="쉼표 [0] 4" xfId="437" xr:uid="{00000000-0005-0000-0000-000057010000}"/>
    <cellStyle name="쉼표 [0] 4 2" xfId="461" xr:uid="{00000000-0005-0000-0000-000058010000}"/>
    <cellStyle name="쉼표 [0] 4 2 2" xfId="513" xr:uid="{00000000-0005-0000-0000-000059010000}"/>
    <cellStyle name="쉼표 [0] 4 2 3" xfId="573" xr:uid="{00000000-0005-0000-0000-00005A010000}"/>
    <cellStyle name="쉼표 [0] 4 2 4" xfId="626" xr:uid="{00000000-0005-0000-0000-00005B010000}"/>
    <cellStyle name="쉼표 [0] 4 3" xfId="487" xr:uid="{00000000-0005-0000-0000-00005C010000}"/>
    <cellStyle name="쉼표 [0] 4 4" xfId="547" xr:uid="{00000000-0005-0000-0000-00005D010000}"/>
    <cellStyle name="쉼표 [0] 4 5" xfId="600" xr:uid="{00000000-0005-0000-0000-00005E010000}"/>
    <cellStyle name="쉼표 [0] 5" xfId="438" xr:uid="{00000000-0005-0000-0000-00005F010000}"/>
    <cellStyle name="쉼표 [0] 5 2" xfId="462" xr:uid="{00000000-0005-0000-0000-000060010000}"/>
    <cellStyle name="쉼표 [0] 5 2 2" xfId="514" xr:uid="{00000000-0005-0000-0000-000061010000}"/>
    <cellStyle name="쉼표 [0] 5 2 3" xfId="574" xr:uid="{00000000-0005-0000-0000-000062010000}"/>
    <cellStyle name="쉼표 [0] 5 2 4" xfId="627" xr:uid="{00000000-0005-0000-0000-000063010000}"/>
    <cellStyle name="쉼표 [0] 5 3" xfId="488" xr:uid="{00000000-0005-0000-0000-000064010000}"/>
    <cellStyle name="쉼표 [0] 5 4" xfId="548" xr:uid="{00000000-0005-0000-0000-000065010000}"/>
    <cellStyle name="쉼표 [0] 5 5" xfId="601" xr:uid="{00000000-0005-0000-0000-000066010000}"/>
    <cellStyle name="쉼표 [0] 51" xfId="439" xr:uid="{00000000-0005-0000-0000-000067010000}"/>
    <cellStyle name="쉼표 [0] 51 2" xfId="463" xr:uid="{00000000-0005-0000-0000-000068010000}"/>
    <cellStyle name="쉼표 [0] 51 2 2" xfId="515" xr:uid="{00000000-0005-0000-0000-000069010000}"/>
    <cellStyle name="쉼표 [0] 51 2 3" xfId="575" xr:uid="{00000000-0005-0000-0000-00006A010000}"/>
    <cellStyle name="쉼표 [0] 51 2 4" xfId="628" xr:uid="{00000000-0005-0000-0000-00006B010000}"/>
    <cellStyle name="쉼표 [0] 51 3" xfId="489" xr:uid="{00000000-0005-0000-0000-00006C010000}"/>
    <cellStyle name="쉼표 [0] 51 4" xfId="549" xr:uid="{00000000-0005-0000-0000-00006D010000}"/>
    <cellStyle name="쉼표 [0] 51 5" xfId="602" xr:uid="{00000000-0005-0000-0000-00006E010000}"/>
    <cellStyle name="쉼표 [0] 6" xfId="440" xr:uid="{00000000-0005-0000-0000-00006F010000}"/>
    <cellStyle name="쉼표 [0] 6 2" xfId="464" xr:uid="{00000000-0005-0000-0000-000070010000}"/>
    <cellStyle name="쉼표 [0] 6 2 2" xfId="516" xr:uid="{00000000-0005-0000-0000-000071010000}"/>
    <cellStyle name="쉼표 [0] 6 2 3" xfId="576" xr:uid="{00000000-0005-0000-0000-000072010000}"/>
    <cellStyle name="쉼표 [0] 6 2 4" xfId="629" xr:uid="{00000000-0005-0000-0000-000073010000}"/>
    <cellStyle name="쉼표 [0] 6 3" xfId="490" xr:uid="{00000000-0005-0000-0000-000074010000}"/>
    <cellStyle name="쉼표 [0] 6 4" xfId="550" xr:uid="{00000000-0005-0000-0000-000075010000}"/>
    <cellStyle name="쉼표 [0] 6 5" xfId="603" xr:uid="{00000000-0005-0000-0000-000076010000}"/>
    <cellStyle name="쉼표 [0] 7" xfId="441" xr:uid="{00000000-0005-0000-0000-000077010000}"/>
    <cellStyle name="쉼표 [0] 7 2" xfId="465" xr:uid="{00000000-0005-0000-0000-000078010000}"/>
    <cellStyle name="쉼표 [0] 7 2 2" xfId="517" xr:uid="{00000000-0005-0000-0000-000079010000}"/>
    <cellStyle name="쉼표 [0] 7 2 3" xfId="577" xr:uid="{00000000-0005-0000-0000-00007A010000}"/>
    <cellStyle name="쉼표 [0] 7 2 4" xfId="630" xr:uid="{00000000-0005-0000-0000-00007B010000}"/>
    <cellStyle name="쉼표 [0] 7 3" xfId="491" xr:uid="{00000000-0005-0000-0000-00007C010000}"/>
    <cellStyle name="쉼표 [0] 7 4" xfId="551" xr:uid="{00000000-0005-0000-0000-00007D010000}"/>
    <cellStyle name="쉼표 [0] 7 5" xfId="604" xr:uid="{00000000-0005-0000-0000-00007E010000}"/>
    <cellStyle name="쉼표 [0] 75" xfId="442" xr:uid="{00000000-0005-0000-0000-00007F010000}"/>
    <cellStyle name="쉼표 [0] 75 2" xfId="466" xr:uid="{00000000-0005-0000-0000-000080010000}"/>
    <cellStyle name="쉼표 [0] 75 2 2" xfId="518" xr:uid="{00000000-0005-0000-0000-000081010000}"/>
    <cellStyle name="쉼표 [0] 75 2 3" xfId="578" xr:uid="{00000000-0005-0000-0000-000082010000}"/>
    <cellStyle name="쉼표 [0] 75 2 4" xfId="631" xr:uid="{00000000-0005-0000-0000-000083010000}"/>
    <cellStyle name="쉼표 [0] 75 3" xfId="492" xr:uid="{00000000-0005-0000-0000-000084010000}"/>
    <cellStyle name="쉼표 [0] 75 4" xfId="552" xr:uid="{00000000-0005-0000-0000-000085010000}"/>
    <cellStyle name="쉼표 [0] 75 5" xfId="605" xr:uid="{00000000-0005-0000-0000-000086010000}"/>
    <cellStyle name="쉼표 [0] 76" xfId="443" xr:uid="{00000000-0005-0000-0000-000087010000}"/>
    <cellStyle name="쉼표 [0] 76 2" xfId="467" xr:uid="{00000000-0005-0000-0000-000088010000}"/>
    <cellStyle name="쉼표 [0] 76 2 2" xfId="519" xr:uid="{00000000-0005-0000-0000-000089010000}"/>
    <cellStyle name="쉼표 [0] 76 2 3" xfId="579" xr:uid="{00000000-0005-0000-0000-00008A010000}"/>
    <cellStyle name="쉼표 [0] 76 2 4" xfId="632" xr:uid="{00000000-0005-0000-0000-00008B010000}"/>
    <cellStyle name="쉼표 [0] 76 3" xfId="493" xr:uid="{00000000-0005-0000-0000-00008C010000}"/>
    <cellStyle name="쉼표 [0] 76 4" xfId="553" xr:uid="{00000000-0005-0000-0000-00008D010000}"/>
    <cellStyle name="쉼표 [0] 76 5" xfId="606" xr:uid="{00000000-0005-0000-0000-00008E010000}"/>
    <cellStyle name="쉼표 [0] 78" xfId="444" xr:uid="{00000000-0005-0000-0000-00008F010000}"/>
    <cellStyle name="쉼표 [0] 78 2" xfId="468" xr:uid="{00000000-0005-0000-0000-000090010000}"/>
    <cellStyle name="쉼표 [0] 78 2 2" xfId="520" xr:uid="{00000000-0005-0000-0000-000091010000}"/>
    <cellStyle name="쉼표 [0] 78 2 3" xfId="580" xr:uid="{00000000-0005-0000-0000-000092010000}"/>
    <cellStyle name="쉼표 [0] 78 2 4" xfId="633" xr:uid="{00000000-0005-0000-0000-000093010000}"/>
    <cellStyle name="쉼표 [0] 78 3" xfId="494" xr:uid="{00000000-0005-0000-0000-000094010000}"/>
    <cellStyle name="쉼표 [0] 78 4" xfId="554" xr:uid="{00000000-0005-0000-0000-000095010000}"/>
    <cellStyle name="쉼표 [0] 78 5" xfId="607" xr:uid="{00000000-0005-0000-0000-000096010000}"/>
    <cellStyle name="쉼표 [0] 79" xfId="445" xr:uid="{00000000-0005-0000-0000-000097010000}"/>
    <cellStyle name="쉼표 [0] 79 2" xfId="469" xr:uid="{00000000-0005-0000-0000-000098010000}"/>
    <cellStyle name="쉼표 [0] 79 2 2" xfId="521" xr:uid="{00000000-0005-0000-0000-000099010000}"/>
    <cellStyle name="쉼표 [0] 79 2 3" xfId="581" xr:uid="{00000000-0005-0000-0000-00009A010000}"/>
    <cellStyle name="쉼표 [0] 79 2 4" xfId="634" xr:uid="{00000000-0005-0000-0000-00009B010000}"/>
    <cellStyle name="쉼표 [0] 79 3" xfId="495" xr:uid="{00000000-0005-0000-0000-00009C010000}"/>
    <cellStyle name="쉼표 [0] 79 4" xfId="555" xr:uid="{00000000-0005-0000-0000-00009D010000}"/>
    <cellStyle name="쉼표 [0] 79 5" xfId="608" xr:uid="{00000000-0005-0000-0000-00009E010000}"/>
    <cellStyle name="쉼표 [0] 8" xfId="446" xr:uid="{00000000-0005-0000-0000-00009F010000}"/>
    <cellStyle name="쉼표 [0] 8 2" xfId="470" xr:uid="{00000000-0005-0000-0000-0000A0010000}"/>
    <cellStyle name="쉼표 [0] 8 2 2" xfId="522" xr:uid="{00000000-0005-0000-0000-0000A1010000}"/>
    <cellStyle name="쉼표 [0] 8 2 3" xfId="582" xr:uid="{00000000-0005-0000-0000-0000A2010000}"/>
    <cellStyle name="쉼표 [0] 8 2 4" xfId="635" xr:uid="{00000000-0005-0000-0000-0000A3010000}"/>
    <cellStyle name="쉼표 [0] 8 3" xfId="496" xr:uid="{00000000-0005-0000-0000-0000A4010000}"/>
    <cellStyle name="쉼표 [0] 8 4" xfId="556" xr:uid="{00000000-0005-0000-0000-0000A5010000}"/>
    <cellStyle name="쉼표 [0] 8 5" xfId="609" xr:uid="{00000000-0005-0000-0000-0000A6010000}"/>
    <cellStyle name="쉼표 [0] 80" xfId="447" xr:uid="{00000000-0005-0000-0000-0000A7010000}"/>
    <cellStyle name="쉼표 [0] 80 2" xfId="471" xr:uid="{00000000-0005-0000-0000-0000A8010000}"/>
    <cellStyle name="쉼표 [0] 80 2 2" xfId="523" xr:uid="{00000000-0005-0000-0000-0000A9010000}"/>
    <cellStyle name="쉼표 [0] 80 2 3" xfId="583" xr:uid="{00000000-0005-0000-0000-0000AA010000}"/>
    <cellStyle name="쉼표 [0] 80 2 4" xfId="636" xr:uid="{00000000-0005-0000-0000-0000AB010000}"/>
    <cellStyle name="쉼표 [0] 80 3" xfId="497" xr:uid="{00000000-0005-0000-0000-0000AC010000}"/>
    <cellStyle name="쉼표 [0] 80 4" xfId="557" xr:uid="{00000000-0005-0000-0000-0000AD010000}"/>
    <cellStyle name="쉼표 [0] 80 5" xfId="610" xr:uid="{00000000-0005-0000-0000-0000AE010000}"/>
    <cellStyle name="쉼표 [0] 81" xfId="448" xr:uid="{00000000-0005-0000-0000-0000AF010000}"/>
    <cellStyle name="쉼표 [0] 81 2" xfId="472" xr:uid="{00000000-0005-0000-0000-0000B0010000}"/>
    <cellStyle name="쉼표 [0] 81 2 2" xfId="524" xr:uid="{00000000-0005-0000-0000-0000B1010000}"/>
    <cellStyle name="쉼표 [0] 81 2 3" xfId="584" xr:uid="{00000000-0005-0000-0000-0000B2010000}"/>
    <cellStyle name="쉼표 [0] 81 2 4" xfId="637" xr:uid="{00000000-0005-0000-0000-0000B3010000}"/>
    <cellStyle name="쉼표 [0] 81 3" xfId="498" xr:uid="{00000000-0005-0000-0000-0000B4010000}"/>
    <cellStyle name="쉼표 [0] 81 4" xfId="558" xr:uid="{00000000-0005-0000-0000-0000B5010000}"/>
    <cellStyle name="쉼표 [0] 81 5" xfId="611" xr:uid="{00000000-0005-0000-0000-0000B6010000}"/>
    <cellStyle name="쉼표 [0] 82" xfId="449" xr:uid="{00000000-0005-0000-0000-0000B7010000}"/>
    <cellStyle name="쉼표 [0] 82 2" xfId="473" xr:uid="{00000000-0005-0000-0000-0000B8010000}"/>
    <cellStyle name="쉼표 [0] 82 2 2" xfId="525" xr:uid="{00000000-0005-0000-0000-0000B9010000}"/>
    <cellStyle name="쉼표 [0] 82 2 3" xfId="585" xr:uid="{00000000-0005-0000-0000-0000BA010000}"/>
    <cellStyle name="쉼표 [0] 82 2 4" xfId="638" xr:uid="{00000000-0005-0000-0000-0000BB010000}"/>
    <cellStyle name="쉼표 [0] 82 3" xfId="499" xr:uid="{00000000-0005-0000-0000-0000BC010000}"/>
    <cellStyle name="쉼표 [0] 82 4" xfId="559" xr:uid="{00000000-0005-0000-0000-0000BD010000}"/>
    <cellStyle name="쉼표 [0] 82 5" xfId="612" xr:uid="{00000000-0005-0000-0000-0000BE010000}"/>
    <cellStyle name="쉼표 [0] 84" xfId="450" xr:uid="{00000000-0005-0000-0000-0000BF010000}"/>
    <cellStyle name="쉼표 [0] 84 2" xfId="474" xr:uid="{00000000-0005-0000-0000-0000C0010000}"/>
    <cellStyle name="쉼표 [0] 84 2 2" xfId="526" xr:uid="{00000000-0005-0000-0000-0000C1010000}"/>
    <cellStyle name="쉼표 [0] 84 2 3" xfId="586" xr:uid="{00000000-0005-0000-0000-0000C2010000}"/>
    <cellStyle name="쉼표 [0] 84 2 4" xfId="639" xr:uid="{00000000-0005-0000-0000-0000C3010000}"/>
    <cellStyle name="쉼표 [0] 84 3" xfId="500" xr:uid="{00000000-0005-0000-0000-0000C4010000}"/>
    <cellStyle name="쉼표 [0] 84 4" xfId="560" xr:uid="{00000000-0005-0000-0000-0000C5010000}"/>
    <cellStyle name="쉼표 [0] 84 5" xfId="613" xr:uid="{00000000-0005-0000-0000-0000C6010000}"/>
    <cellStyle name="쉼표 [0] 85" xfId="451" xr:uid="{00000000-0005-0000-0000-0000C7010000}"/>
    <cellStyle name="쉼표 [0] 85 2" xfId="475" xr:uid="{00000000-0005-0000-0000-0000C8010000}"/>
    <cellStyle name="쉼표 [0] 85 2 2" xfId="527" xr:uid="{00000000-0005-0000-0000-0000C9010000}"/>
    <cellStyle name="쉼표 [0] 85 2 3" xfId="587" xr:uid="{00000000-0005-0000-0000-0000CA010000}"/>
    <cellStyle name="쉼표 [0] 85 2 4" xfId="640" xr:uid="{00000000-0005-0000-0000-0000CB010000}"/>
    <cellStyle name="쉼표 [0] 85 3" xfId="501" xr:uid="{00000000-0005-0000-0000-0000CC010000}"/>
    <cellStyle name="쉼표 [0] 85 4" xfId="561" xr:uid="{00000000-0005-0000-0000-0000CD010000}"/>
    <cellStyle name="쉼표 [0] 85 5" xfId="614" xr:uid="{00000000-0005-0000-0000-0000CE010000}"/>
    <cellStyle name="쉼표 [0] 9" xfId="452" xr:uid="{00000000-0005-0000-0000-0000CF010000}"/>
    <cellStyle name="쉼표 [0] 9 2" xfId="476" xr:uid="{00000000-0005-0000-0000-0000D0010000}"/>
    <cellStyle name="쉼표 [0] 9 2 2" xfId="528" xr:uid="{00000000-0005-0000-0000-0000D1010000}"/>
    <cellStyle name="쉼표 [0] 9 2 3" xfId="588" xr:uid="{00000000-0005-0000-0000-0000D2010000}"/>
    <cellStyle name="쉼표 [0] 9 2 4" xfId="641" xr:uid="{00000000-0005-0000-0000-0000D3010000}"/>
    <cellStyle name="쉼표 [0] 9 3" xfId="502" xr:uid="{00000000-0005-0000-0000-0000D4010000}"/>
    <cellStyle name="쉼표 [0] 9 4" xfId="562" xr:uid="{00000000-0005-0000-0000-0000D5010000}"/>
    <cellStyle name="쉼표 [0] 9 5" xfId="615" xr:uid="{00000000-0005-0000-0000-0000D6010000}"/>
    <cellStyle name="스타일 1" xfId="213" xr:uid="{00000000-0005-0000-0000-0000D7010000}"/>
    <cellStyle name="스타일 1 2" xfId="214" xr:uid="{00000000-0005-0000-0000-0000D8010000}"/>
    <cellStyle name="연결된 셀 2" xfId="215" xr:uid="{00000000-0005-0000-0000-0000D9010000}"/>
    <cellStyle name="연결된 셀 2 2" xfId="216" xr:uid="{00000000-0005-0000-0000-0000DA010000}"/>
    <cellStyle name="연결된 셀 3" xfId="217" xr:uid="{00000000-0005-0000-0000-0000DB010000}"/>
    <cellStyle name="요약 2" xfId="218" xr:uid="{00000000-0005-0000-0000-0000DC010000}"/>
    <cellStyle name="요약 2 2" xfId="219" xr:uid="{00000000-0005-0000-0000-0000DD010000}"/>
    <cellStyle name="요약 2 2 2" xfId="381" xr:uid="{00000000-0005-0000-0000-0000DE010000}"/>
    <cellStyle name="요약 2 3" xfId="380" xr:uid="{00000000-0005-0000-0000-0000DF010000}"/>
    <cellStyle name="요약 3" xfId="220" xr:uid="{00000000-0005-0000-0000-0000E0010000}"/>
    <cellStyle name="요약 3 2" xfId="382" xr:uid="{00000000-0005-0000-0000-0000E1010000}"/>
    <cellStyle name="입력 2" xfId="221" xr:uid="{00000000-0005-0000-0000-0000E2010000}"/>
    <cellStyle name="입력 2 2" xfId="222" xr:uid="{00000000-0005-0000-0000-0000E3010000}"/>
    <cellStyle name="입력 2 2 2" xfId="384" xr:uid="{00000000-0005-0000-0000-0000E4010000}"/>
    <cellStyle name="입력 2 3" xfId="383" xr:uid="{00000000-0005-0000-0000-0000E5010000}"/>
    <cellStyle name="입력 3" xfId="223" xr:uid="{00000000-0005-0000-0000-0000E6010000}"/>
    <cellStyle name="입력 3 2" xfId="385" xr:uid="{00000000-0005-0000-0000-0000E7010000}"/>
    <cellStyle name="자리수" xfId="224" xr:uid="{00000000-0005-0000-0000-0000E8010000}"/>
    <cellStyle name="자리수0" xfId="225" xr:uid="{00000000-0005-0000-0000-0000E9010000}"/>
    <cellStyle name="작은제목" xfId="226" xr:uid="{00000000-0005-0000-0000-0000EA010000}"/>
    <cellStyle name="제목 1 2" xfId="227" xr:uid="{00000000-0005-0000-0000-0000EB010000}"/>
    <cellStyle name="제목 1 2 2" xfId="228" xr:uid="{00000000-0005-0000-0000-0000EC010000}"/>
    <cellStyle name="제목 1 3" xfId="229" xr:uid="{00000000-0005-0000-0000-0000ED010000}"/>
    <cellStyle name="제목 2 2" xfId="230" xr:uid="{00000000-0005-0000-0000-0000EE010000}"/>
    <cellStyle name="제목 2 2 2" xfId="231" xr:uid="{00000000-0005-0000-0000-0000EF010000}"/>
    <cellStyle name="제목 2 3" xfId="232" xr:uid="{00000000-0005-0000-0000-0000F0010000}"/>
    <cellStyle name="제목 3 2" xfId="233" xr:uid="{00000000-0005-0000-0000-0000F1010000}"/>
    <cellStyle name="제목 3 2 2" xfId="234" xr:uid="{00000000-0005-0000-0000-0000F2010000}"/>
    <cellStyle name="제목 3 3" xfId="235" xr:uid="{00000000-0005-0000-0000-0000F3010000}"/>
    <cellStyle name="제목 4 2" xfId="236" xr:uid="{00000000-0005-0000-0000-0000F4010000}"/>
    <cellStyle name="제목 4 2 2" xfId="237" xr:uid="{00000000-0005-0000-0000-0000F5010000}"/>
    <cellStyle name="제목 4 3" xfId="238" xr:uid="{00000000-0005-0000-0000-0000F6010000}"/>
    <cellStyle name="제목 5" xfId="239" xr:uid="{00000000-0005-0000-0000-0000F7010000}"/>
    <cellStyle name="제목 5 2" xfId="240" xr:uid="{00000000-0005-0000-0000-0000F8010000}"/>
    <cellStyle name="제목 6" xfId="241" xr:uid="{00000000-0005-0000-0000-0000F9010000}"/>
    <cellStyle name="좋음 2" xfId="242" xr:uid="{00000000-0005-0000-0000-0000FA010000}"/>
    <cellStyle name="좋음 2 2" xfId="243" xr:uid="{00000000-0005-0000-0000-0000FB010000}"/>
    <cellStyle name="좋음 3" xfId="244" xr:uid="{00000000-0005-0000-0000-0000FC010000}"/>
    <cellStyle name="출력 2" xfId="245" xr:uid="{00000000-0005-0000-0000-0000FD010000}"/>
    <cellStyle name="출력 2 2" xfId="246" xr:uid="{00000000-0005-0000-0000-0000FE010000}"/>
    <cellStyle name="출력 2 2 2" xfId="388" xr:uid="{00000000-0005-0000-0000-0000FF010000}"/>
    <cellStyle name="출력 2 3" xfId="387" xr:uid="{00000000-0005-0000-0000-000000020000}"/>
    <cellStyle name="출력 3" xfId="247" xr:uid="{00000000-0005-0000-0000-000001020000}"/>
    <cellStyle name="출력 3 2" xfId="389" xr:uid="{00000000-0005-0000-0000-000002020000}"/>
    <cellStyle name="콤마 [0]" xfId="453" xr:uid="{00000000-0005-0000-0000-000003020000}"/>
    <cellStyle name="콤마 [0] 2" xfId="477" xr:uid="{00000000-0005-0000-0000-000004020000}"/>
    <cellStyle name="콤마 [0] 2 2" xfId="529" xr:uid="{00000000-0005-0000-0000-000005020000}"/>
    <cellStyle name="콤마 [0] 2 3" xfId="589" xr:uid="{00000000-0005-0000-0000-000006020000}"/>
    <cellStyle name="콤마 [0] 2 4" xfId="642" xr:uid="{00000000-0005-0000-0000-000007020000}"/>
    <cellStyle name="콤마 [0] 3" xfId="503" xr:uid="{00000000-0005-0000-0000-000008020000}"/>
    <cellStyle name="콤마 [0] 4" xfId="563" xr:uid="{00000000-0005-0000-0000-000009020000}"/>
    <cellStyle name="콤마 [0] 5" xfId="616" xr:uid="{00000000-0005-0000-0000-00000A020000}"/>
    <cellStyle name="콤마 [0]_해안선및도서" xfId="248" xr:uid="{00000000-0005-0000-0000-00000B020000}"/>
    <cellStyle name="콤마 [0]_해안선및도서 2" xfId="249" xr:uid="{00000000-0005-0000-0000-00000C020000}"/>
    <cellStyle name="콤마 [0]_해안선및도서 3" xfId="364" xr:uid="{00000000-0005-0000-0000-00000D020000}"/>
    <cellStyle name="콤마_  종  합  " xfId="250" xr:uid="{00000000-0005-0000-0000-00000E020000}"/>
    <cellStyle name="큰제목" xfId="251" xr:uid="{00000000-0005-0000-0000-00000F020000}"/>
    <cellStyle name="큰제목 2" xfId="252" xr:uid="{00000000-0005-0000-0000-000010020000}"/>
    <cellStyle name="통화 [0] 2" xfId="454" xr:uid="{00000000-0005-0000-0000-000011020000}"/>
    <cellStyle name="통화 [0] 2 2" xfId="478" xr:uid="{00000000-0005-0000-0000-000012020000}"/>
    <cellStyle name="통화 [0] 2 2 2" xfId="530" xr:uid="{00000000-0005-0000-0000-000013020000}"/>
    <cellStyle name="통화 [0] 2 2 3" xfId="590" xr:uid="{00000000-0005-0000-0000-000014020000}"/>
    <cellStyle name="통화 [0] 2 2 4" xfId="643" xr:uid="{00000000-0005-0000-0000-000015020000}"/>
    <cellStyle name="통화 [0] 2 3" xfId="504" xr:uid="{00000000-0005-0000-0000-000016020000}"/>
    <cellStyle name="통화 [0] 2 4" xfId="564" xr:uid="{00000000-0005-0000-0000-000017020000}"/>
    <cellStyle name="통화 [0] 2 5" xfId="617" xr:uid="{00000000-0005-0000-0000-000018020000}"/>
    <cellStyle name="퍼센트" xfId="253" xr:uid="{00000000-0005-0000-0000-000019020000}"/>
    <cellStyle name="표준" xfId="0" builtinId="0"/>
    <cellStyle name="표준 10" xfId="254" xr:uid="{00000000-0005-0000-0000-00001B020000}"/>
    <cellStyle name="표준 10 2" xfId="255" xr:uid="{00000000-0005-0000-0000-00001C020000}"/>
    <cellStyle name="표준 10 3" xfId="362" xr:uid="{00000000-0005-0000-0000-00001D020000}"/>
    <cellStyle name="표준 100" xfId="256" xr:uid="{00000000-0005-0000-0000-00001E020000}"/>
    <cellStyle name="표준 101" xfId="257" xr:uid="{00000000-0005-0000-0000-00001F020000}"/>
    <cellStyle name="표준 102" xfId="258" xr:uid="{00000000-0005-0000-0000-000020020000}"/>
    <cellStyle name="표준 103" xfId="259" xr:uid="{00000000-0005-0000-0000-000021020000}"/>
    <cellStyle name="표준 109" xfId="260" xr:uid="{00000000-0005-0000-0000-000022020000}"/>
    <cellStyle name="표준 11" xfId="261" xr:uid="{00000000-0005-0000-0000-000023020000}"/>
    <cellStyle name="표준 11 2" xfId="262" xr:uid="{00000000-0005-0000-0000-000024020000}"/>
    <cellStyle name="표준 110" xfId="263" xr:uid="{00000000-0005-0000-0000-000025020000}"/>
    <cellStyle name="표준 111" xfId="264" xr:uid="{00000000-0005-0000-0000-000026020000}"/>
    <cellStyle name="표준 12" xfId="265" xr:uid="{00000000-0005-0000-0000-000027020000}"/>
    <cellStyle name="표준 13" xfId="266" xr:uid="{00000000-0005-0000-0000-000028020000}"/>
    <cellStyle name="표준 133" xfId="353" xr:uid="{00000000-0005-0000-0000-000029020000}"/>
    <cellStyle name="표준 133 2" xfId="406" xr:uid="{00000000-0005-0000-0000-00002A020000}"/>
    <cellStyle name="표준 14" xfId="267" xr:uid="{00000000-0005-0000-0000-00002B020000}"/>
    <cellStyle name="표준 15" xfId="268" xr:uid="{00000000-0005-0000-0000-00002C020000}"/>
    <cellStyle name="표준 16" xfId="269" xr:uid="{00000000-0005-0000-0000-00002D020000}"/>
    <cellStyle name="표준 168" xfId="270" xr:uid="{00000000-0005-0000-0000-00002E020000}"/>
    <cellStyle name="표준 169" xfId="271" xr:uid="{00000000-0005-0000-0000-00002F020000}"/>
    <cellStyle name="표준 17" xfId="272" xr:uid="{00000000-0005-0000-0000-000030020000}"/>
    <cellStyle name="표준 170" xfId="273" xr:uid="{00000000-0005-0000-0000-000031020000}"/>
    <cellStyle name="표준 171" xfId="274" xr:uid="{00000000-0005-0000-0000-000032020000}"/>
    <cellStyle name="표준 172" xfId="275" xr:uid="{00000000-0005-0000-0000-000033020000}"/>
    <cellStyle name="표준 173" xfId="276" xr:uid="{00000000-0005-0000-0000-000034020000}"/>
    <cellStyle name="표준 175" xfId="277" xr:uid="{00000000-0005-0000-0000-000035020000}"/>
    <cellStyle name="표준 176" xfId="278" xr:uid="{00000000-0005-0000-0000-000036020000}"/>
    <cellStyle name="표준 177" xfId="279" xr:uid="{00000000-0005-0000-0000-000037020000}"/>
    <cellStyle name="표준 178" xfId="280" xr:uid="{00000000-0005-0000-0000-000038020000}"/>
    <cellStyle name="표준 179" xfId="281" xr:uid="{00000000-0005-0000-0000-000039020000}"/>
    <cellStyle name="표준 18" xfId="282" xr:uid="{00000000-0005-0000-0000-00003A020000}"/>
    <cellStyle name="표준 180" xfId="283" xr:uid="{00000000-0005-0000-0000-00003B020000}"/>
    <cellStyle name="표준 181" xfId="284" xr:uid="{00000000-0005-0000-0000-00003C020000}"/>
    <cellStyle name="표준 182" xfId="285" xr:uid="{00000000-0005-0000-0000-00003D020000}"/>
    <cellStyle name="표준 183" xfId="286" xr:uid="{00000000-0005-0000-0000-00003E020000}"/>
    <cellStyle name="표준 19" xfId="287" xr:uid="{00000000-0005-0000-0000-00003F020000}"/>
    <cellStyle name="표준 2" xfId="288" xr:uid="{00000000-0005-0000-0000-000040020000}"/>
    <cellStyle name="표준 2 10" xfId="355" xr:uid="{00000000-0005-0000-0000-000041020000}"/>
    <cellStyle name="표준 2 2" xfId="289" xr:uid="{00000000-0005-0000-0000-000042020000}"/>
    <cellStyle name="표준 2 3" xfId="290" xr:uid="{00000000-0005-0000-0000-000043020000}"/>
    <cellStyle name="표준 2 4" xfId="291" xr:uid="{00000000-0005-0000-0000-000044020000}"/>
    <cellStyle name="표준 2 5" xfId="292" xr:uid="{00000000-0005-0000-0000-000045020000}"/>
    <cellStyle name="표준 2 6" xfId="361" xr:uid="{00000000-0005-0000-0000-000046020000}"/>
    <cellStyle name="표준 2_(붙임2) 시정통계 활용도 의견조사표" xfId="293" xr:uid="{00000000-0005-0000-0000-000047020000}"/>
    <cellStyle name="표준 20" xfId="294" xr:uid="{00000000-0005-0000-0000-000048020000}"/>
    <cellStyle name="표준 21" xfId="295" xr:uid="{00000000-0005-0000-0000-000049020000}"/>
    <cellStyle name="표준 22" xfId="296" xr:uid="{00000000-0005-0000-0000-00004A020000}"/>
    <cellStyle name="표준 23" xfId="297" xr:uid="{00000000-0005-0000-0000-00004B020000}"/>
    <cellStyle name="표준 24" xfId="298" xr:uid="{00000000-0005-0000-0000-00004C020000}"/>
    <cellStyle name="표준 25" xfId="299" xr:uid="{00000000-0005-0000-0000-00004D020000}"/>
    <cellStyle name="표준 26" xfId="300" xr:uid="{00000000-0005-0000-0000-00004E020000}"/>
    <cellStyle name="표준 27" xfId="301" xr:uid="{00000000-0005-0000-0000-00004F020000}"/>
    <cellStyle name="표준 28" xfId="302" xr:uid="{00000000-0005-0000-0000-000050020000}"/>
    <cellStyle name="표준 29" xfId="303" xr:uid="{00000000-0005-0000-0000-000051020000}"/>
    <cellStyle name="표준 3" xfId="304" xr:uid="{00000000-0005-0000-0000-000052020000}"/>
    <cellStyle name="표준 3 2" xfId="305" xr:uid="{00000000-0005-0000-0000-000053020000}"/>
    <cellStyle name="표준 3 2 2" xfId="405" xr:uid="{00000000-0005-0000-0000-000054020000}"/>
    <cellStyle name="표준 3 3" xfId="306" xr:uid="{00000000-0005-0000-0000-000055020000}"/>
    <cellStyle name="표준 3 4" xfId="307" xr:uid="{00000000-0005-0000-0000-000056020000}"/>
    <cellStyle name="표준 30" xfId="308" xr:uid="{00000000-0005-0000-0000-000057020000}"/>
    <cellStyle name="표준 31" xfId="309" xr:uid="{00000000-0005-0000-0000-000058020000}"/>
    <cellStyle name="표준 32" xfId="310" xr:uid="{00000000-0005-0000-0000-000059020000}"/>
    <cellStyle name="표준 33" xfId="311" xr:uid="{00000000-0005-0000-0000-00005A020000}"/>
    <cellStyle name="표준 34" xfId="312" xr:uid="{00000000-0005-0000-0000-00005B020000}"/>
    <cellStyle name="표준 35" xfId="313" xr:uid="{00000000-0005-0000-0000-00005C020000}"/>
    <cellStyle name="표준 36" xfId="314" xr:uid="{00000000-0005-0000-0000-00005D020000}"/>
    <cellStyle name="표준 37" xfId="315" xr:uid="{00000000-0005-0000-0000-00005E020000}"/>
    <cellStyle name="표준 38" xfId="316" xr:uid="{00000000-0005-0000-0000-00005F020000}"/>
    <cellStyle name="표준 39" xfId="317" xr:uid="{00000000-0005-0000-0000-000060020000}"/>
    <cellStyle name="표준 4" xfId="318" xr:uid="{00000000-0005-0000-0000-000061020000}"/>
    <cellStyle name="표준 40" xfId="319" xr:uid="{00000000-0005-0000-0000-000062020000}"/>
    <cellStyle name="표준 41" xfId="320" xr:uid="{00000000-0005-0000-0000-000063020000}"/>
    <cellStyle name="표준 42" xfId="321" xr:uid="{00000000-0005-0000-0000-000064020000}"/>
    <cellStyle name="표준 43" xfId="322" xr:uid="{00000000-0005-0000-0000-000065020000}"/>
    <cellStyle name="표준 44" xfId="323" xr:uid="{00000000-0005-0000-0000-000066020000}"/>
    <cellStyle name="표준 45" xfId="407" xr:uid="{00000000-0005-0000-0000-000067020000}"/>
    <cellStyle name="표준 46" xfId="424" xr:uid="{00000000-0005-0000-0000-000068020000}"/>
    <cellStyle name="표준 47" xfId="425" xr:uid="{00000000-0005-0000-0000-000069020000}"/>
    <cellStyle name="표준 5" xfId="324" xr:uid="{00000000-0005-0000-0000-00006A020000}"/>
    <cellStyle name="표준 50" xfId="356" xr:uid="{00000000-0005-0000-0000-00006B020000}"/>
    <cellStyle name="표준 6" xfId="325" xr:uid="{00000000-0005-0000-0000-00006C020000}"/>
    <cellStyle name="표준 6 2" xfId="326" xr:uid="{00000000-0005-0000-0000-00006D020000}"/>
    <cellStyle name="표준 6 3" xfId="327" xr:uid="{00000000-0005-0000-0000-00006E020000}"/>
    <cellStyle name="표준 6 4" xfId="328" xr:uid="{00000000-0005-0000-0000-00006F020000}"/>
    <cellStyle name="표준 6 5" xfId="329" xr:uid="{00000000-0005-0000-0000-000070020000}"/>
    <cellStyle name="표준 7" xfId="330" xr:uid="{00000000-0005-0000-0000-000071020000}"/>
    <cellStyle name="표준 79" xfId="331" xr:uid="{00000000-0005-0000-0000-000072020000}"/>
    <cellStyle name="표준 8" xfId="332" xr:uid="{00000000-0005-0000-0000-000073020000}"/>
    <cellStyle name="표준 80" xfId="333" xr:uid="{00000000-0005-0000-0000-000074020000}"/>
    <cellStyle name="표준 87" xfId="334" xr:uid="{00000000-0005-0000-0000-000075020000}"/>
    <cellStyle name="표준 88" xfId="335" xr:uid="{00000000-0005-0000-0000-000076020000}"/>
    <cellStyle name="표준 89" xfId="336" xr:uid="{00000000-0005-0000-0000-000077020000}"/>
    <cellStyle name="표준 9" xfId="337" xr:uid="{00000000-0005-0000-0000-000078020000}"/>
    <cellStyle name="표준 90" xfId="338" xr:uid="{00000000-0005-0000-0000-000079020000}"/>
    <cellStyle name="표준 91" xfId="339" xr:uid="{00000000-0005-0000-0000-00007A020000}"/>
    <cellStyle name="표준 92" xfId="340" xr:uid="{00000000-0005-0000-0000-00007B020000}"/>
    <cellStyle name="표준 94" xfId="341" xr:uid="{00000000-0005-0000-0000-00007C020000}"/>
    <cellStyle name="표준 95" xfId="342" xr:uid="{00000000-0005-0000-0000-00007D020000}"/>
    <cellStyle name="표준 96" xfId="343" xr:uid="{00000000-0005-0000-0000-00007E020000}"/>
    <cellStyle name="표준 97" xfId="344" xr:uid="{00000000-0005-0000-0000-00007F020000}"/>
    <cellStyle name="표준 98" xfId="345" xr:uid="{00000000-0005-0000-0000-000080020000}"/>
    <cellStyle name="표준 99" xfId="346" xr:uid="{00000000-0005-0000-0000-000081020000}"/>
    <cellStyle name="표준_-14.교육문화" xfId="347" xr:uid="{00000000-0005-0000-0000-000082020000}"/>
    <cellStyle name="표준_15-공공(시군)" xfId="358" xr:uid="{00000000-0005-0000-0000-000083020000}"/>
    <cellStyle name="표준_-17.공공사법" xfId="348" xr:uid="{00000000-0005-0000-0000-000084020000}"/>
    <cellStyle name="하이퍼링크 2" xfId="349" xr:uid="{00000000-0005-0000-0000-000085020000}"/>
    <cellStyle name="합산" xfId="350" xr:uid="{00000000-0005-0000-0000-000086020000}"/>
    <cellStyle name="화폐기호" xfId="351" xr:uid="{00000000-0005-0000-0000-000087020000}"/>
    <cellStyle name="화폐기호0" xfId="352" xr:uid="{00000000-0005-0000-0000-000088020000}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9" defaultPivotStyle="PivotStyleLight16">
    <tableStyle name="Normal Style 1 - Accent 1" pivot="0" count="7" xr9:uid="{00000000-0011-0000-FFFF-FFFF00000000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514350</xdr:colOff>
      <xdr:row>20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5534025" y="57816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ko-KR" altLang="en-US" sz="1100"/>
        </a:p>
      </xdr:txBody>
    </xdr:sp>
    <xdr:clientData/>
  </xdr:oneCellAnchor>
  <xdr:oneCellAnchor>
    <xdr:from>
      <xdr:col>8</xdr:col>
      <xdr:colOff>514350</xdr:colOff>
      <xdr:row>20</xdr:row>
      <xdr:rowOff>0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5534025" y="57816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ko-KR" altLang="en-US" sz="1100"/>
        </a:p>
      </xdr:txBody>
    </xdr:sp>
    <xdr:clientData/>
  </xdr:oneCellAnchor>
  <xdr:oneCellAnchor>
    <xdr:from>
      <xdr:col>8</xdr:col>
      <xdr:colOff>514350</xdr:colOff>
      <xdr:row>20</xdr:row>
      <xdr:rowOff>0</xdr:rowOff>
    </xdr:from>
    <xdr:ext cx="65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5534025" y="57816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ko-KR" altLang="en-US" sz="1100"/>
        </a:p>
      </xdr:txBody>
    </xdr:sp>
    <xdr:clientData/>
  </xdr:oneCellAnchor>
  <xdr:oneCellAnchor>
    <xdr:from>
      <xdr:col>8</xdr:col>
      <xdr:colOff>514350</xdr:colOff>
      <xdr:row>20</xdr:row>
      <xdr:rowOff>0</xdr:rowOff>
    </xdr:from>
    <xdr:ext cx="65" cy="17222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5534025" y="57816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ko-KR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view="pageBreakPreview" zoomScaleNormal="100" zoomScaleSheetLayoutView="100" workbookViewId="0">
      <selection activeCell="A7" sqref="A7"/>
    </sheetView>
  </sheetViews>
  <sheetFormatPr defaultColWidth="8.88671875" defaultRowHeight="13.5"/>
  <cols>
    <col min="1" max="5" width="17.6640625" style="156" customWidth="1"/>
    <col min="6" max="16384" width="8.88671875" style="4"/>
  </cols>
  <sheetData>
    <row r="1" spans="1:5" s="12" customFormat="1" ht="36.950000000000003" customHeight="1">
      <c r="A1" s="448" t="s">
        <v>32</v>
      </c>
      <c r="B1" s="448"/>
      <c r="C1" s="448"/>
      <c r="D1" s="448"/>
      <c r="E1" s="448"/>
    </row>
    <row r="2" spans="1:5" s="12" customFormat="1" ht="24.95" customHeight="1">
      <c r="A2" s="447" t="s">
        <v>443</v>
      </c>
      <c r="B2" s="447"/>
      <c r="C2" s="447"/>
      <c r="D2" s="447"/>
      <c r="E2" s="447"/>
    </row>
    <row r="3" spans="1:5" s="3" customFormat="1" ht="15" customHeight="1">
      <c r="A3" s="446" t="s">
        <v>27</v>
      </c>
      <c r="B3" s="446"/>
      <c r="C3" s="446"/>
      <c r="D3" s="148"/>
      <c r="E3" s="149" t="s">
        <v>28</v>
      </c>
    </row>
    <row r="4" spans="1:5" s="5" customFormat="1" ht="32.25" customHeight="1">
      <c r="A4" s="449" t="s">
        <v>128</v>
      </c>
      <c r="B4" s="451" t="s">
        <v>236</v>
      </c>
      <c r="C4" s="451" t="s">
        <v>90</v>
      </c>
      <c r="D4" s="449" t="s">
        <v>336</v>
      </c>
      <c r="E4" s="449" t="s">
        <v>29</v>
      </c>
    </row>
    <row r="5" spans="1:5" s="5" customFormat="1" ht="45.75" customHeight="1">
      <c r="A5" s="450"/>
      <c r="B5" s="452"/>
      <c r="C5" s="452"/>
      <c r="D5" s="453"/>
      <c r="E5" s="453"/>
    </row>
    <row r="6" spans="1:5" s="5" customFormat="1" ht="20.100000000000001" customHeight="1">
      <c r="A6" s="150">
        <v>2018</v>
      </c>
      <c r="B6" s="151">
        <v>748</v>
      </c>
      <c r="C6" s="151">
        <v>415</v>
      </c>
      <c r="D6" s="151">
        <v>153</v>
      </c>
      <c r="E6" s="152">
        <v>180</v>
      </c>
    </row>
    <row r="7" spans="1:5" s="5" customFormat="1" ht="20.100000000000001" customHeight="1">
      <c r="A7" s="150">
        <v>2019</v>
      </c>
      <c r="B7" s="151">
        <v>778</v>
      </c>
      <c r="C7" s="151">
        <v>437</v>
      </c>
      <c r="D7" s="151">
        <v>157</v>
      </c>
      <c r="E7" s="152">
        <v>184</v>
      </c>
    </row>
    <row r="8" spans="1:5" s="5" customFormat="1" ht="20.100000000000001" customHeight="1">
      <c r="A8" s="150">
        <v>2020</v>
      </c>
      <c r="B8" s="151">
        <v>812</v>
      </c>
      <c r="C8" s="151">
        <v>451</v>
      </c>
      <c r="D8" s="151">
        <v>177</v>
      </c>
      <c r="E8" s="152">
        <v>184</v>
      </c>
    </row>
    <row r="9" spans="1:5" s="5" customFormat="1" ht="20.100000000000001" customHeight="1">
      <c r="A9" s="150">
        <v>2021</v>
      </c>
      <c r="B9" s="151">
        <v>844</v>
      </c>
      <c r="C9" s="151">
        <v>470</v>
      </c>
      <c r="D9" s="151">
        <v>187</v>
      </c>
      <c r="E9" s="152">
        <v>187</v>
      </c>
    </row>
    <row r="10" spans="1:5" s="5" customFormat="1" ht="20.100000000000001" customHeight="1">
      <c r="A10" s="298">
        <v>2022</v>
      </c>
      <c r="B10" s="151">
        <v>862</v>
      </c>
      <c r="C10" s="151">
        <v>483</v>
      </c>
      <c r="D10" s="151">
        <v>195</v>
      </c>
      <c r="E10" s="152">
        <v>184</v>
      </c>
    </row>
    <row r="11" spans="1:5" s="5" customFormat="1" ht="20.100000000000001" customHeight="1">
      <c r="A11" s="153">
        <v>2023</v>
      </c>
      <c r="B11" s="384">
        <f>SUM(B12:B16)</f>
        <v>791</v>
      </c>
      <c r="C11" s="384">
        <f t="shared" ref="C11:E11" si="0">SUM(C12:C16)</f>
        <v>477</v>
      </c>
      <c r="D11" s="384">
        <f t="shared" si="0"/>
        <v>160</v>
      </c>
      <c r="E11" s="384">
        <f t="shared" si="0"/>
        <v>154</v>
      </c>
    </row>
    <row r="12" spans="1:5" s="5" customFormat="1" ht="20.100000000000001" customHeight="1">
      <c r="A12" s="353" t="s">
        <v>104</v>
      </c>
      <c r="B12" s="383">
        <f>SUM(C12:E12)</f>
        <v>1</v>
      </c>
      <c r="C12" s="383">
        <v>1</v>
      </c>
      <c r="D12" s="383">
        <v>0</v>
      </c>
      <c r="E12" s="383">
        <v>0</v>
      </c>
    </row>
    <row r="13" spans="1:5" s="5" customFormat="1" ht="20.100000000000001" customHeight="1">
      <c r="A13" s="153" t="s">
        <v>105</v>
      </c>
      <c r="B13" s="383">
        <f t="shared" ref="B13:B16" si="1">SUM(C13:E13)</f>
        <v>0</v>
      </c>
      <c r="C13" s="384">
        <v>0</v>
      </c>
      <c r="D13" s="384">
        <v>0</v>
      </c>
      <c r="E13" s="382">
        <v>0</v>
      </c>
    </row>
    <row r="14" spans="1:5" s="5" customFormat="1" ht="20.100000000000001" customHeight="1">
      <c r="A14" s="153" t="s">
        <v>106</v>
      </c>
      <c r="B14" s="383">
        <f t="shared" si="1"/>
        <v>0</v>
      </c>
      <c r="C14" s="384">
        <v>0</v>
      </c>
      <c r="D14" s="384">
        <v>0</v>
      </c>
      <c r="E14" s="382">
        <v>0</v>
      </c>
    </row>
    <row r="15" spans="1:5" s="5" customFormat="1" ht="20.100000000000001" customHeight="1">
      <c r="A15" s="153" t="s">
        <v>107</v>
      </c>
      <c r="B15" s="383">
        <f t="shared" si="1"/>
        <v>0</v>
      </c>
      <c r="C15" s="381">
        <v>0</v>
      </c>
      <c r="D15" s="384">
        <v>0</v>
      </c>
      <c r="E15" s="382">
        <v>0</v>
      </c>
    </row>
    <row r="16" spans="1:5" s="5" customFormat="1" ht="20.100000000000001" customHeight="1">
      <c r="A16" s="153" t="s">
        <v>108</v>
      </c>
      <c r="B16" s="383">
        <f t="shared" si="1"/>
        <v>790</v>
      </c>
      <c r="C16" s="384">
        <v>476</v>
      </c>
      <c r="D16" s="384">
        <v>160</v>
      </c>
      <c r="E16" s="384">
        <v>154</v>
      </c>
    </row>
    <row r="17" spans="1:5" s="3" customFormat="1" ht="15" customHeight="1">
      <c r="A17" s="445" t="s">
        <v>401</v>
      </c>
      <c r="B17" s="445"/>
      <c r="C17" s="445"/>
      <c r="D17" s="445"/>
      <c r="E17" s="445"/>
    </row>
    <row r="18" spans="1:5" s="3" customFormat="1" ht="15" customHeight="1">
      <c r="A18" s="154" t="s">
        <v>452</v>
      </c>
      <c r="B18" s="154"/>
      <c r="C18" s="154"/>
      <c r="D18" s="154"/>
      <c r="E18" s="155"/>
    </row>
  </sheetData>
  <mergeCells count="9">
    <mergeCell ref="A17:E17"/>
    <mergeCell ref="A3:C3"/>
    <mergeCell ref="A2:E2"/>
    <mergeCell ref="A1:E1"/>
    <mergeCell ref="A4:A5"/>
    <mergeCell ref="B4:B5"/>
    <mergeCell ref="C4:C5"/>
    <mergeCell ref="E4:E5"/>
    <mergeCell ref="D4:D5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57" firstPageNumber="200" pageOrder="overThenDown" orientation="landscape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12"/>
  <sheetViews>
    <sheetView view="pageBreakPreview" zoomScaleNormal="100" zoomScaleSheetLayoutView="100" workbookViewId="0">
      <selection activeCell="A12" sqref="A12"/>
    </sheetView>
  </sheetViews>
  <sheetFormatPr defaultColWidth="8.88671875" defaultRowHeight="13.5"/>
  <cols>
    <col min="1" max="1" width="8.77734375" style="214" customWidth="1"/>
    <col min="2" max="6" width="8.77734375" style="215" customWidth="1"/>
    <col min="7" max="7" width="9.5546875" style="215" customWidth="1"/>
    <col min="8" max="10" width="8.77734375" style="215" customWidth="1"/>
    <col min="11" max="11" width="10.5546875" style="215" customWidth="1"/>
    <col min="12" max="13" width="8.77734375" style="215" customWidth="1"/>
    <col min="14" max="14" width="9.21875" style="215" customWidth="1"/>
    <col min="15" max="19" width="8.77734375" style="215" customWidth="1"/>
    <col min="20" max="21" width="8.77734375" style="50" customWidth="1"/>
    <col min="22" max="22" width="4.44140625" style="50" customWidth="1"/>
    <col min="23" max="16384" width="8.88671875" style="50"/>
  </cols>
  <sheetData>
    <row r="1" spans="1:25" s="54" customFormat="1" ht="24.95" customHeight="1">
      <c r="A1" s="463" t="s">
        <v>438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  <c r="O1" s="463"/>
      <c r="P1" s="463"/>
      <c r="Q1" s="463"/>
      <c r="R1" s="463"/>
      <c r="S1" s="463"/>
      <c r="T1" s="463"/>
      <c r="U1" s="463"/>
      <c r="V1" s="55"/>
    </row>
    <row r="2" spans="1:25" s="52" customFormat="1" ht="15" customHeight="1">
      <c r="A2" s="160" t="s">
        <v>166</v>
      </c>
      <c r="B2" s="180"/>
      <c r="C2" s="180"/>
      <c r="D2" s="180"/>
      <c r="E2" s="18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1"/>
      <c r="S2" s="372"/>
      <c r="T2" s="53"/>
      <c r="U2" s="53"/>
      <c r="V2" s="53"/>
    </row>
    <row r="3" spans="1:25" ht="30" customHeight="1">
      <c r="A3" s="529" t="s">
        <v>238</v>
      </c>
      <c r="B3" s="528" t="s">
        <v>4</v>
      </c>
      <c r="C3" s="528" t="s">
        <v>409</v>
      </c>
      <c r="D3" s="528"/>
      <c r="E3" s="528"/>
      <c r="F3" s="530" t="s">
        <v>410</v>
      </c>
      <c r="G3" s="530"/>
      <c r="H3" s="530"/>
      <c r="I3" s="530"/>
      <c r="J3" s="530"/>
      <c r="K3" s="530"/>
      <c r="L3" s="530"/>
      <c r="M3" s="530"/>
      <c r="N3" s="530"/>
      <c r="O3" s="530"/>
      <c r="P3" s="530"/>
      <c r="Q3" s="530"/>
      <c r="R3" s="528" t="s">
        <v>353</v>
      </c>
      <c r="S3" s="528" t="s">
        <v>354</v>
      </c>
      <c r="T3" s="528" t="s">
        <v>355</v>
      </c>
      <c r="U3" s="528" t="s">
        <v>411</v>
      </c>
      <c r="V3" s="8"/>
    </row>
    <row r="4" spans="1:25" ht="62.25" customHeight="1">
      <c r="A4" s="529"/>
      <c r="B4" s="528"/>
      <c r="C4" s="373" t="s">
        <v>165</v>
      </c>
      <c r="D4" s="373" t="s">
        <v>412</v>
      </c>
      <c r="E4" s="373" t="s">
        <v>356</v>
      </c>
      <c r="F4" s="373" t="s">
        <v>164</v>
      </c>
      <c r="G4" s="373" t="s">
        <v>413</v>
      </c>
      <c r="H4" s="373" t="s">
        <v>163</v>
      </c>
      <c r="I4" s="373" t="s">
        <v>50</v>
      </c>
      <c r="J4" s="373" t="s">
        <v>162</v>
      </c>
      <c r="K4" s="373" t="s">
        <v>49</v>
      </c>
      <c r="L4" s="373" t="s">
        <v>414</v>
      </c>
      <c r="M4" s="373" t="s">
        <v>357</v>
      </c>
      <c r="N4" s="373" t="s">
        <v>415</v>
      </c>
      <c r="O4" s="373" t="s">
        <v>358</v>
      </c>
      <c r="P4" s="373" t="s">
        <v>359</v>
      </c>
      <c r="Q4" s="373" t="s">
        <v>360</v>
      </c>
      <c r="R4" s="528"/>
      <c r="S4" s="528"/>
      <c r="T4" s="528"/>
      <c r="U4" s="528"/>
      <c r="V4" s="8"/>
    </row>
    <row r="5" spans="1:25" ht="24.95" customHeight="1">
      <c r="A5" s="304">
        <v>2018</v>
      </c>
      <c r="B5" s="301">
        <v>156</v>
      </c>
      <c r="C5" s="301">
        <v>36</v>
      </c>
      <c r="D5" s="301">
        <v>2</v>
      </c>
      <c r="E5" s="301">
        <v>1</v>
      </c>
      <c r="F5" s="301">
        <v>0</v>
      </c>
      <c r="G5" s="301">
        <v>2</v>
      </c>
      <c r="H5" s="301">
        <v>0</v>
      </c>
      <c r="I5" s="301">
        <v>3</v>
      </c>
      <c r="J5" s="301">
        <v>1</v>
      </c>
      <c r="K5" s="301">
        <v>0</v>
      </c>
      <c r="L5" s="301">
        <v>13</v>
      </c>
      <c r="M5" s="301">
        <v>0</v>
      </c>
      <c r="N5" s="301">
        <v>0</v>
      </c>
      <c r="O5" s="301">
        <v>6</v>
      </c>
      <c r="P5" s="301">
        <v>0</v>
      </c>
      <c r="Q5" s="301">
        <v>11</v>
      </c>
      <c r="R5" s="301">
        <v>0</v>
      </c>
      <c r="S5" s="301">
        <v>18</v>
      </c>
      <c r="T5" s="301">
        <v>29</v>
      </c>
      <c r="U5" s="301">
        <v>34</v>
      </c>
      <c r="V5" s="8"/>
    </row>
    <row r="6" spans="1:25" ht="24.95" customHeight="1">
      <c r="A6" s="304">
        <v>2019</v>
      </c>
      <c r="B6" s="301">
        <v>160</v>
      </c>
      <c r="C6" s="301">
        <v>36</v>
      </c>
      <c r="D6" s="301">
        <v>3</v>
      </c>
      <c r="E6" s="301">
        <v>2</v>
      </c>
      <c r="F6" s="301">
        <v>0</v>
      </c>
      <c r="G6" s="301">
        <v>0</v>
      </c>
      <c r="H6" s="301">
        <v>1</v>
      </c>
      <c r="I6" s="301">
        <v>5</v>
      </c>
      <c r="J6" s="301">
        <v>2</v>
      </c>
      <c r="K6" s="301">
        <v>0</v>
      </c>
      <c r="L6" s="301">
        <v>8</v>
      </c>
      <c r="M6" s="301">
        <v>2</v>
      </c>
      <c r="N6" s="301">
        <v>0</v>
      </c>
      <c r="O6" s="301">
        <v>1</v>
      </c>
      <c r="P6" s="301">
        <v>0</v>
      </c>
      <c r="Q6" s="301">
        <v>13</v>
      </c>
      <c r="R6" s="301">
        <v>0</v>
      </c>
      <c r="S6" s="301">
        <v>20</v>
      </c>
      <c r="T6" s="301">
        <v>34</v>
      </c>
      <c r="U6" s="301">
        <v>33</v>
      </c>
      <c r="V6" s="8"/>
    </row>
    <row r="7" spans="1:25" ht="24.95" customHeight="1">
      <c r="A7" s="304">
        <v>2020</v>
      </c>
      <c r="B7" s="301">
        <v>145</v>
      </c>
      <c r="C7" s="301">
        <v>21</v>
      </c>
      <c r="D7" s="301">
        <v>10</v>
      </c>
      <c r="E7" s="301">
        <v>2</v>
      </c>
      <c r="F7" s="301">
        <v>0</v>
      </c>
      <c r="G7" s="301">
        <v>1</v>
      </c>
      <c r="H7" s="301">
        <v>2</v>
      </c>
      <c r="I7" s="301">
        <v>3</v>
      </c>
      <c r="J7" s="301">
        <v>4</v>
      </c>
      <c r="K7" s="301">
        <v>0</v>
      </c>
      <c r="L7" s="301">
        <v>13</v>
      </c>
      <c r="M7" s="301">
        <v>1</v>
      </c>
      <c r="N7" s="301">
        <v>1</v>
      </c>
      <c r="O7" s="301">
        <v>2</v>
      </c>
      <c r="P7" s="301">
        <v>1</v>
      </c>
      <c r="Q7" s="301">
        <v>15</v>
      </c>
      <c r="R7" s="301">
        <v>0</v>
      </c>
      <c r="S7" s="301">
        <v>17</v>
      </c>
      <c r="T7" s="301">
        <v>27</v>
      </c>
      <c r="U7" s="301">
        <v>25</v>
      </c>
      <c r="V7" s="8"/>
    </row>
    <row r="8" spans="1:25" ht="24.95" customHeight="1">
      <c r="A8" s="304">
        <v>2021</v>
      </c>
      <c r="B8" s="374">
        <v>131</v>
      </c>
      <c r="C8" s="374">
        <v>28</v>
      </c>
      <c r="D8" s="374">
        <v>5</v>
      </c>
      <c r="E8" s="374">
        <v>9</v>
      </c>
      <c r="F8" s="374">
        <v>0</v>
      </c>
      <c r="G8" s="374">
        <v>2</v>
      </c>
      <c r="H8" s="374">
        <v>2</v>
      </c>
      <c r="I8" s="374">
        <v>3</v>
      </c>
      <c r="J8" s="374">
        <v>0</v>
      </c>
      <c r="K8" s="374">
        <v>0</v>
      </c>
      <c r="L8" s="374">
        <v>12</v>
      </c>
      <c r="M8" s="374">
        <v>0</v>
      </c>
      <c r="N8" s="374">
        <v>1</v>
      </c>
      <c r="O8" s="374">
        <v>5</v>
      </c>
      <c r="P8" s="374">
        <v>2</v>
      </c>
      <c r="Q8" s="374">
        <v>7</v>
      </c>
      <c r="R8" s="301">
        <v>0</v>
      </c>
      <c r="S8" s="301">
        <v>16</v>
      </c>
      <c r="T8" s="301">
        <v>10</v>
      </c>
      <c r="U8" s="301">
        <v>29</v>
      </c>
      <c r="V8" s="8"/>
    </row>
    <row r="9" spans="1:25" ht="24.95" customHeight="1">
      <c r="A9" s="304">
        <v>2022</v>
      </c>
      <c r="B9" s="301">
        <v>145</v>
      </c>
      <c r="C9" s="301">
        <v>30</v>
      </c>
      <c r="D9" s="301">
        <v>3</v>
      </c>
      <c r="E9" s="301">
        <v>5</v>
      </c>
      <c r="F9" s="301">
        <v>0</v>
      </c>
      <c r="G9" s="301">
        <v>1</v>
      </c>
      <c r="H9" s="301">
        <v>3</v>
      </c>
      <c r="I9" s="301">
        <v>2</v>
      </c>
      <c r="J9" s="301">
        <v>1</v>
      </c>
      <c r="K9" s="301">
        <v>0</v>
      </c>
      <c r="L9" s="301">
        <v>9</v>
      </c>
      <c r="M9" s="301">
        <v>3</v>
      </c>
      <c r="N9" s="301">
        <v>0</v>
      </c>
      <c r="O9" s="301">
        <v>4</v>
      </c>
      <c r="P9" s="301">
        <v>0</v>
      </c>
      <c r="Q9" s="301">
        <v>19</v>
      </c>
      <c r="R9" s="301">
        <v>0</v>
      </c>
      <c r="S9" s="301">
        <v>13</v>
      </c>
      <c r="T9" s="301">
        <v>30</v>
      </c>
      <c r="U9" s="301">
        <v>22</v>
      </c>
      <c r="V9" s="8"/>
    </row>
    <row r="10" spans="1:25" ht="24.95" customHeight="1">
      <c r="A10" s="335">
        <v>2023</v>
      </c>
      <c r="B10" s="344">
        <v>132</v>
      </c>
      <c r="C10" s="344">
        <v>28</v>
      </c>
      <c r="D10" s="344">
        <v>2</v>
      </c>
      <c r="E10" s="344">
        <v>5</v>
      </c>
      <c r="F10" s="344">
        <v>1</v>
      </c>
      <c r="G10" s="344"/>
      <c r="H10" s="344"/>
      <c r="I10" s="344">
        <v>2</v>
      </c>
      <c r="J10" s="344">
        <v>1</v>
      </c>
      <c r="K10" s="344"/>
      <c r="L10" s="344">
        <v>16</v>
      </c>
      <c r="M10" s="344">
        <v>1</v>
      </c>
      <c r="N10" s="344"/>
      <c r="O10" s="344">
        <v>7</v>
      </c>
      <c r="P10" s="344">
        <v>1</v>
      </c>
      <c r="Q10" s="344">
        <v>5</v>
      </c>
      <c r="R10" s="344"/>
      <c r="S10" s="344">
        <v>21</v>
      </c>
      <c r="T10" s="344">
        <v>10</v>
      </c>
      <c r="U10" s="344">
        <v>32</v>
      </c>
      <c r="V10" s="8"/>
    </row>
    <row r="11" spans="1:25" s="52" customFormat="1" ht="24" customHeight="1">
      <c r="A11" s="211" t="s">
        <v>478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209"/>
      <c r="M11" s="181"/>
      <c r="N11" s="181"/>
      <c r="O11" s="181"/>
      <c r="P11" s="181"/>
      <c r="Q11" s="181"/>
      <c r="R11" s="181"/>
      <c r="S11" s="181"/>
      <c r="T11" s="53"/>
      <c r="U11" s="6"/>
      <c r="W11" s="6"/>
      <c r="X11" s="6"/>
      <c r="Y11" s="6"/>
    </row>
    <row r="12" spans="1:25">
      <c r="A12" s="212"/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51"/>
      <c r="U12" s="51"/>
      <c r="V12" s="51"/>
      <c r="W12" s="51"/>
      <c r="X12" s="51"/>
      <c r="Y12" s="51"/>
    </row>
  </sheetData>
  <mergeCells count="9">
    <mergeCell ref="A1:U1"/>
    <mergeCell ref="T3:T4"/>
    <mergeCell ref="U3:U4"/>
    <mergeCell ref="A3:A4"/>
    <mergeCell ref="B3:B4"/>
    <mergeCell ref="C3:E3"/>
    <mergeCell ref="F3:Q3"/>
    <mergeCell ref="R3:R4"/>
    <mergeCell ref="S3:S4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57" firstPageNumber="200" pageOrder="overThenDown" orientation="landscape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19"/>
  <sheetViews>
    <sheetView view="pageBreakPreview" zoomScaleNormal="100" zoomScaleSheetLayoutView="100" workbookViewId="0">
      <selection activeCell="A12" sqref="A12"/>
    </sheetView>
  </sheetViews>
  <sheetFormatPr defaultColWidth="8.88671875" defaultRowHeight="13.5"/>
  <cols>
    <col min="1" max="1" width="6.77734375" style="200" customWidth="1"/>
    <col min="2" max="12" width="8.77734375" style="200" customWidth="1"/>
    <col min="13" max="13" width="2.77734375" style="37" customWidth="1"/>
    <col min="14" max="16384" width="8.88671875" style="37"/>
  </cols>
  <sheetData>
    <row r="1" spans="1:13" s="90" customFormat="1" ht="24.95" customHeight="1">
      <c r="A1" s="481" t="s">
        <v>437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91"/>
    </row>
    <row r="2" spans="1:13" s="76" customFormat="1" ht="15" customHeight="1">
      <c r="A2" s="532" t="s">
        <v>255</v>
      </c>
      <c r="B2" s="532"/>
      <c r="C2" s="532"/>
      <c r="D2" s="532"/>
      <c r="E2" s="532"/>
      <c r="F2" s="532"/>
      <c r="G2" s="189"/>
      <c r="H2" s="189"/>
      <c r="I2" s="189"/>
      <c r="J2" s="189"/>
      <c r="K2" s="189"/>
      <c r="L2" s="191" t="s">
        <v>254</v>
      </c>
    </row>
    <row r="3" spans="1:13" s="83" customFormat="1" ht="30" customHeight="1">
      <c r="A3" s="483" t="s">
        <v>235</v>
      </c>
      <c r="B3" s="535" t="s">
        <v>253</v>
      </c>
      <c r="C3" s="536"/>
      <c r="D3" s="536"/>
      <c r="E3" s="536"/>
      <c r="F3" s="536"/>
      <c r="G3" s="536"/>
      <c r="H3" s="536"/>
      <c r="I3" s="536"/>
      <c r="J3" s="536"/>
      <c r="K3" s="533" t="s">
        <v>252</v>
      </c>
      <c r="L3" s="534"/>
    </row>
    <row r="4" spans="1:13" s="83" customFormat="1" ht="45" customHeight="1">
      <c r="A4" s="484"/>
      <c r="B4" s="220" t="s">
        <v>251</v>
      </c>
      <c r="C4" s="220" t="s">
        <v>250</v>
      </c>
      <c r="D4" s="220" t="s">
        <v>249</v>
      </c>
      <c r="E4" s="220" t="s">
        <v>248</v>
      </c>
      <c r="F4" s="220" t="s">
        <v>247</v>
      </c>
      <c r="G4" s="220" t="s">
        <v>246</v>
      </c>
      <c r="H4" s="220" t="s">
        <v>245</v>
      </c>
      <c r="I4" s="220" t="s">
        <v>244</v>
      </c>
      <c r="J4" s="220" t="s">
        <v>109</v>
      </c>
      <c r="K4" s="193" t="s">
        <v>243</v>
      </c>
      <c r="L4" s="221" t="s">
        <v>242</v>
      </c>
    </row>
    <row r="5" spans="1:13" s="83" customFormat="1" ht="24.95" customHeight="1">
      <c r="A5" s="222">
        <v>2018</v>
      </c>
      <c r="B5" s="22">
        <v>2</v>
      </c>
      <c r="C5" s="22">
        <v>2</v>
      </c>
      <c r="D5" s="22">
        <v>0</v>
      </c>
      <c r="E5" s="22">
        <v>0</v>
      </c>
      <c r="F5" s="22">
        <v>0</v>
      </c>
      <c r="G5" s="22">
        <v>0</v>
      </c>
      <c r="H5" s="22">
        <v>0</v>
      </c>
      <c r="I5" s="22">
        <v>0</v>
      </c>
      <c r="J5" s="22">
        <v>0</v>
      </c>
      <c r="K5" s="346">
        <v>1.2</v>
      </c>
      <c r="L5" s="223">
        <v>21646</v>
      </c>
    </row>
    <row r="6" spans="1:13" s="83" customFormat="1" ht="24.95" customHeight="1">
      <c r="A6" s="222">
        <v>2019</v>
      </c>
      <c r="B6" s="22">
        <v>7</v>
      </c>
      <c r="C6" s="22">
        <v>1</v>
      </c>
      <c r="D6" s="22">
        <v>1</v>
      </c>
      <c r="E6" s="22">
        <v>1</v>
      </c>
      <c r="F6" s="22">
        <v>0</v>
      </c>
      <c r="G6" s="22">
        <v>0</v>
      </c>
      <c r="H6" s="22">
        <v>0</v>
      </c>
      <c r="I6" s="22">
        <v>0</v>
      </c>
      <c r="J6" s="22">
        <v>4</v>
      </c>
      <c r="K6" s="346">
        <v>2.41</v>
      </c>
      <c r="L6" s="223">
        <v>65549</v>
      </c>
    </row>
    <row r="7" spans="1:13" s="83" customFormat="1" ht="24.95" customHeight="1">
      <c r="A7" s="222">
        <v>2020</v>
      </c>
      <c r="B7" s="22">
        <v>8</v>
      </c>
      <c r="C7" s="22">
        <v>3</v>
      </c>
      <c r="D7" s="22">
        <v>0</v>
      </c>
      <c r="E7" s="22">
        <v>0</v>
      </c>
      <c r="F7" s="22">
        <v>0</v>
      </c>
      <c r="G7" s="22">
        <v>0</v>
      </c>
      <c r="H7" s="22">
        <v>0</v>
      </c>
      <c r="I7" s="22">
        <v>2</v>
      </c>
      <c r="J7" s="22">
        <v>3</v>
      </c>
      <c r="K7" s="346">
        <v>0.87</v>
      </c>
      <c r="L7" s="223">
        <v>67721</v>
      </c>
    </row>
    <row r="8" spans="1:13" s="83" customFormat="1" ht="24.95" customHeight="1">
      <c r="A8" s="222">
        <v>2021</v>
      </c>
      <c r="B8" s="22">
        <v>7</v>
      </c>
      <c r="C8" s="22">
        <v>3</v>
      </c>
      <c r="D8" s="22">
        <v>1</v>
      </c>
      <c r="E8" s="22">
        <v>0</v>
      </c>
      <c r="F8" s="22">
        <v>0</v>
      </c>
      <c r="G8" s="22">
        <v>0</v>
      </c>
      <c r="H8" s="22">
        <v>1</v>
      </c>
      <c r="I8" s="22">
        <v>0</v>
      </c>
      <c r="J8" s="22">
        <v>2</v>
      </c>
      <c r="K8" s="346">
        <v>21.02</v>
      </c>
      <c r="L8" s="223">
        <v>988600</v>
      </c>
    </row>
    <row r="9" spans="1:13" s="117" customFormat="1" ht="24.95" customHeight="1">
      <c r="A9" s="352">
        <v>2022</v>
      </c>
      <c r="B9" s="22">
        <v>5</v>
      </c>
      <c r="C9" s="22">
        <v>0</v>
      </c>
      <c r="D9" s="22">
        <v>0</v>
      </c>
      <c r="E9" s="22">
        <v>1</v>
      </c>
      <c r="F9" s="22">
        <v>0</v>
      </c>
      <c r="G9" s="22">
        <v>0</v>
      </c>
      <c r="H9" s="22">
        <v>0</v>
      </c>
      <c r="I9" s="22">
        <v>0</v>
      </c>
      <c r="J9" s="22">
        <v>4</v>
      </c>
      <c r="K9" s="365">
        <v>2.2999999999999998</v>
      </c>
      <c r="L9" s="366">
        <v>108480</v>
      </c>
    </row>
    <row r="10" spans="1:13" s="117" customFormat="1" ht="24.95" customHeight="1">
      <c r="A10" s="119">
        <v>2023</v>
      </c>
      <c r="B10" s="367">
        <v>6</v>
      </c>
      <c r="C10" s="367">
        <v>1</v>
      </c>
      <c r="D10" s="367">
        <v>0</v>
      </c>
      <c r="E10" s="367">
        <v>1</v>
      </c>
      <c r="F10" s="367">
        <v>1</v>
      </c>
      <c r="G10" s="367">
        <v>0</v>
      </c>
      <c r="H10" s="367">
        <v>0</v>
      </c>
      <c r="I10" s="367">
        <v>0</v>
      </c>
      <c r="J10" s="367">
        <v>3</v>
      </c>
      <c r="K10" s="368">
        <v>2.2999999999999998</v>
      </c>
      <c r="L10" s="367">
        <v>14670</v>
      </c>
    </row>
    <row r="11" spans="1:13" s="76" customFormat="1" ht="19.5" customHeight="1">
      <c r="A11" s="531" t="s">
        <v>502</v>
      </c>
      <c r="B11" s="531"/>
      <c r="C11" s="531"/>
      <c r="D11" s="531"/>
      <c r="E11" s="531"/>
      <c r="F11" s="531"/>
      <c r="G11" s="197"/>
      <c r="H11" s="197"/>
      <c r="I11" s="197"/>
      <c r="J11" s="197"/>
      <c r="K11" s="197"/>
      <c r="L11" s="199"/>
    </row>
    <row r="13" spans="1:13" ht="13.5" customHeight="1"/>
    <row r="15" spans="1:13" ht="13.5" customHeight="1"/>
    <row r="17" ht="13.5" customHeight="1"/>
    <row r="18" ht="27.75" customHeight="1"/>
    <row r="19" ht="13.5" customHeight="1"/>
  </sheetData>
  <mergeCells count="6">
    <mergeCell ref="A1:L1"/>
    <mergeCell ref="A11:F11"/>
    <mergeCell ref="A2:F2"/>
    <mergeCell ref="A3:A4"/>
    <mergeCell ref="K3:L3"/>
    <mergeCell ref="B3:J3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97" firstPageNumber="200" pageOrder="overThenDown" orientation="landscape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F22"/>
  <sheetViews>
    <sheetView view="pageBreakPreview" zoomScale="85" zoomScaleNormal="100" zoomScaleSheetLayoutView="85" workbookViewId="0">
      <selection activeCell="A16" sqref="A16"/>
    </sheetView>
  </sheetViews>
  <sheetFormatPr defaultColWidth="8.88671875" defaultRowHeight="13.5"/>
  <cols>
    <col min="1" max="1" width="6.77734375" style="164" customWidth="1"/>
    <col min="2" max="2" width="9.21875" style="164" customWidth="1"/>
    <col min="3" max="7" width="7.33203125" style="164" customWidth="1"/>
    <col min="8" max="8" width="8.77734375" style="164" customWidth="1"/>
    <col min="9" max="18" width="7.33203125" style="164" customWidth="1"/>
    <col min="19" max="20" width="8.33203125" style="164" customWidth="1"/>
    <col min="21" max="27" width="7.33203125" style="164" customWidth="1"/>
    <col min="28" max="28" width="2.77734375" style="24" customWidth="1"/>
    <col min="29" max="16384" width="8.88671875" style="24"/>
  </cols>
  <sheetData>
    <row r="1" spans="1:28" s="27" customFormat="1" ht="24.95" customHeight="1">
      <c r="A1" s="463" t="s">
        <v>440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502"/>
      <c r="M1" s="502"/>
      <c r="N1" s="502"/>
      <c r="O1" s="502"/>
      <c r="P1" s="502"/>
      <c r="Q1" s="502"/>
      <c r="R1" s="502"/>
      <c r="S1" s="502"/>
      <c r="T1" s="502"/>
      <c r="U1" s="502"/>
      <c r="V1" s="502"/>
      <c r="W1" s="502"/>
      <c r="X1" s="502"/>
      <c r="Y1" s="502"/>
      <c r="Z1" s="502"/>
      <c r="AA1" s="502"/>
      <c r="AB1" s="28"/>
    </row>
    <row r="2" spans="1:28" s="33" customFormat="1" ht="15" customHeight="1">
      <c r="A2" s="540" t="s">
        <v>15</v>
      </c>
      <c r="B2" s="540"/>
      <c r="C2" s="540"/>
      <c r="D2" s="540"/>
      <c r="E2" s="540"/>
      <c r="F2" s="540"/>
      <c r="G2" s="540"/>
      <c r="H2" s="540"/>
      <c r="I2" s="540"/>
      <c r="J2" s="540"/>
      <c r="K2" s="540"/>
      <c r="L2" s="540"/>
      <c r="M2" s="540"/>
      <c r="N2" s="183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3" t="s">
        <v>16</v>
      </c>
    </row>
    <row r="3" spans="1:28" ht="30" customHeight="1">
      <c r="A3" s="539" t="s">
        <v>239</v>
      </c>
      <c r="B3" s="538" t="s">
        <v>24</v>
      </c>
      <c r="C3" s="538" t="s">
        <v>56</v>
      </c>
      <c r="D3" s="538"/>
      <c r="E3" s="538"/>
      <c r="F3" s="538"/>
      <c r="G3" s="538"/>
      <c r="H3" s="538"/>
      <c r="I3" s="538"/>
      <c r="J3" s="538"/>
      <c r="K3" s="538"/>
      <c r="L3" s="538"/>
      <c r="M3" s="538"/>
      <c r="N3" s="538"/>
      <c r="O3" s="538"/>
      <c r="P3" s="538"/>
      <c r="Q3" s="538"/>
      <c r="R3" s="538"/>
      <c r="S3" s="538"/>
      <c r="T3" s="538"/>
      <c r="U3" s="538"/>
      <c r="V3" s="538"/>
      <c r="W3" s="538"/>
      <c r="X3" s="538"/>
      <c r="Y3" s="538"/>
      <c r="Z3" s="538"/>
      <c r="AA3" s="538"/>
    </row>
    <row r="4" spans="1:28" ht="41.25" customHeight="1">
      <c r="A4" s="539"/>
      <c r="B4" s="539"/>
      <c r="C4" s="538" t="s">
        <v>17</v>
      </c>
      <c r="D4" s="538"/>
      <c r="E4" s="538"/>
      <c r="F4" s="538"/>
      <c r="G4" s="538"/>
      <c r="H4" s="538" t="s">
        <v>18</v>
      </c>
      <c r="I4" s="538"/>
      <c r="J4" s="538"/>
      <c r="K4" s="538"/>
      <c r="L4" s="538"/>
      <c r="M4" s="225" t="s">
        <v>59</v>
      </c>
      <c r="N4" s="538" t="s">
        <v>30</v>
      </c>
      <c r="O4" s="538"/>
      <c r="P4" s="538"/>
      <c r="Q4" s="538"/>
      <c r="R4" s="538" t="s">
        <v>19</v>
      </c>
      <c r="S4" s="538" t="s">
        <v>57</v>
      </c>
      <c r="T4" s="538" t="s">
        <v>85</v>
      </c>
      <c r="U4" s="538" t="s">
        <v>44</v>
      </c>
      <c r="V4" s="538" t="s">
        <v>20</v>
      </c>
      <c r="W4" s="538" t="s">
        <v>63</v>
      </c>
      <c r="X4" s="538" t="s">
        <v>31</v>
      </c>
      <c r="Y4" s="539"/>
      <c r="Z4" s="539"/>
      <c r="AA4" s="539"/>
    </row>
    <row r="5" spans="1:28" ht="39" customHeight="1">
      <c r="A5" s="539"/>
      <c r="B5" s="539"/>
      <c r="C5" s="226" t="s">
        <v>58</v>
      </c>
      <c r="D5" s="227" t="s">
        <v>180</v>
      </c>
      <c r="E5" s="227" t="s">
        <v>179</v>
      </c>
      <c r="F5" s="227" t="s">
        <v>176</v>
      </c>
      <c r="G5" s="227" t="s">
        <v>175</v>
      </c>
      <c r="H5" s="226" t="s">
        <v>178</v>
      </c>
      <c r="I5" s="227" t="s">
        <v>177</v>
      </c>
      <c r="J5" s="227" t="s">
        <v>176</v>
      </c>
      <c r="K5" s="227" t="s">
        <v>175</v>
      </c>
      <c r="L5" s="227" t="s">
        <v>21</v>
      </c>
      <c r="M5" s="227" t="s">
        <v>22</v>
      </c>
      <c r="N5" s="226" t="s">
        <v>58</v>
      </c>
      <c r="O5" s="226" t="s">
        <v>60</v>
      </c>
      <c r="P5" s="226" t="s">
        <v>61</v>
      </c>
      <c r="Q5" s="226" t="s">
        <v>62</v>
      </c>
      <c r="R5" s="539"/>
      <c r="S5" s="538"/>
      <c r="T5" s="539"/>
      <c r="U5" s="538"/>
      <c r="V5" s="538"/>
      <c r="W5" s="538"/>
      <c r="X5" s="226" t="s">
        <v>58</v>
      </c>
      <c r="Y5" s="226" t="s">
        <v>66</v>
      </c>
      <c r="Z5" s="226" t="s">
        <v>64</v>
      </c>
      <c r="AA5" s="226" t="s">
        <v>65</v>
      </c>
    </row>
    <row r="6" spans="1:28" ht="24.95" customHeight="1">
      <c r="A6" s="146">
        <v>2018</v>
      </c>
      <c r="B6" s="23">
        <v>47</v>
      </c>
      <c r="C6" s="23">
        <v>1</v>
      </c>
      <c r="D6" s="23">
        <v>0</v>
      </c>
      <c r="E6" s="23">
        <v>1</v>
      </c>
      <c r="F6" s="23">
        <v>0</v>
      </c>
      <c r="G6" s="23">
        <v>0</v>
      </c>
      <c r="H6" s="23">
        <v>1</v>
      </c>
      <c r="I6" s="23">
        <v>0</v>
      </c>
      <c r="J6" s="23">
        <v>0</v>
      </c>
      <c r="K6" s="23">
        <v>0</v>
      </c>
      <c r="L6" s="23">
        <v>1</v>
      </c>
      <c r="M6" s="23">
        <v>0</v>
      </c>
      <c r="N6" s="23">
        <v>1</v>
      </c>
      <c r="O6" s="23">
        <v>0</v>
      </c>
      <c r="P6" s="23">
        <v>0</v>
      </c>
      <c r="Q6" s="23">
        <v>1</v>
      </c>
      <c r="R6" s="23">
        <v>1</v>
      </c>
      <c r="S6" s="23">
        <v>1</v>
      </c>
      <c r="T6" s="23">
        <v>0</v>
      </c>
      <c r="U6" s="23">
        <v>0</v>
      </c>
      <c r="V6" s="23">
        <v>0</v>
      </c>
      <c r="W6" s="23">
        <v>1</v>
      </c>
      <c r="X6" s="23">
        <v>11</v>
      </c>
      <c r="Y6" s="23">
        <v>0</v>
      </c>
      <c r="Z6" s="23">
        <v>11</v>
      </c>
      <c r="AA6" s="23">
        <v>0</v>
      </c>
    </row>
    <row r="7" spans="1:28" ht="24.95" customHeight="1">
      <c r="A7" s="146">
        <v>2019</v>
      </c>
      <c r="B7" s="23">
        <v>49</v>
      </c>
      <c r="C7" s="23">
        <v>1</v>
      </c>
      <c r="D7" s="23">
        <v>0</v>
      </c>
      <c r="E7" s="23">
        <v>1</v>
      </c>
      <c r="F7" s="23">
        <v>0</v>
      </c>
      <c r="G7" s="23">
        <v>0</v>
      </c>
      <c r="H7" s="23">
        <v>1</v>
      </c>
      <c r="I7" s="23">
        <v>0</v>
      </c>
      <c r="J7" s="23">
        <v>0</v>
      </c>
      <c r="K7" s="23">
        <v>0</v>
      </c>
      <c r="L7" s="23">
        <v>1</v>
      </c>
      <c r="M7" s="23">
        <v>0</v>
      </c>
      <c r="N7" s="23">
        <v>1</v>
      </c>
      <c r="O7" s="23">
        <v>0</v>
      </c>
      <c r="P7" s="23">
        <v>0</v>
      </c>
      <c r="Q7" s="23">
        <v>1</v>
      </c>
      <c r="R7" s="23">
        <v>1</v>
      </c>
      <c r="S7" s="23">
        <v>1</v>
      </c>
      <c r="T7" s="23">
        <v>0</v>
      </c>
      <c r="U7" s="23">
        <v>0</v>
      </c>
      <c r="V7" s="23">
        <v>0</v>
      </c>
      <c r="W7" s="23">
        <v>0</v>
      </c>
      <c r="X7" s="23">
        <v>11</v>
      </c>
      <c r="Y7" s="23">
        <v>0</v>
      </c>
      <c r="Z7" s="23">
        <v>11</v>
      </c>
      <c r="AA7" s="23">
        <v>0</v>
      </c>
    </row>
    <row r="8" spans="1:28" ht="24.95" customHeight="1">
      <c r="A8" s="146">
        <v>2020</v>
      </c>
      <c r="B8" s="23">
        <v>48</v>
      </c>
      <c r="C8" s="23">
        <v>1</v>
      </c>
      <c r="D8" s="23">
        <v>0</v>
      </c>
      <c r="E8" s="23">
        <v>1</v>
      </c>
      <c r="F8" s="23">
        <v>0</v>
      </c>
      <c r="G8" s="23">
        <v>0</v>
      </c>
      <c r="H8" s="23">
        <v>1</v>
      </c>
      <c r="I8" s="23">
        <v>0</v>
      </c>
      <c r="J8" s="23">
        <v>0</v>
      </c>
      <c r="K8" s="23">
        <v>0</v>
      </c>
      <c r="L8" s="23">
        <v>1</v>
      </c>
      <c r="M8" s="23">
        <v>0</v>
      </c>
      <c r="N8" s="23">
        <v>1</v>
      </c>
      <c r="O8" s="23">
        <v>0</v>
      </c>
      <c r="P8" s="23">
        <v>0</v>
      </c>
      <c r="Q8" s="23">
        <v>1</v>
      </c>
      <c r="R8" s="23">
        <v>1</v>
      </c>
      <c r="S8" s="23">
        <v>1</v>
      </c>
      <c r="T8" s="23">
        <v>0</v>
      </c>
      <c r="U8" s="23">
        <v>0</v>
      </c>
      <c r="V8" s="23">
        <v>0</v>
      </c>
      <c r="W8" s="23">
        <v>0</v>
      </c>
      <c r="X8" s="23">
        <v>11</v>
      </c>
      <c r="Y8" s="23">
        <v>0</v>
      </c>
      <c r="Z8" s="23">
        <v>11</v>
      </c>
      <c r="AA8" s="23">
        <v>0</v>
      </c>
    </row>
    <row r="9" spans="1:28" ht="24.95" customHeight="1">
      <c r="A9" s="146">
        <v>2021</v>
      </c>
      <c r="B9" s="23">
        <v>51</v>
      </c>
      <c r="C9" s="23">
        <v>1</v>
      </c>
      <c r="D9" s="23">
        <v>0</v>
      </c>
      <c r="E9" s="23">
        <v>1</v>
      </c>
      <c r="F9" s="23">
        <v>0</v>
      </c>
      <c r="G9" s="23">
        <v>0</v>
      </c>
      <c r="H9" s="23">
        <v>1</v>
      </c>
      <c r="I9" s="23">
        <v>0</v>
      </c>
      <c r="J9" s="23">
        <v>0</v>
      </c>
      <c r="K9" s="23">
        <v>0</v>
      </c>
      <c r="L9" s="23">
        <v>1</v>
      </c>
      <c r="M9" s="23">
        <v>0</v>
      </c>
      <c r="N9" s="23">
        <v>1</v>
      </c>
      <c r="O9" s="23">
        <v>0</v>
      </c>
      <c r="P9" s="23">
        <v>0</v>
      </c>
      <c r="Q9" s="23">
        <v>1</v>
      </c>
      <c r="R9" s="23">
        <v>1</v>
      </c>
      <c r="S9" s="23">
        <v>1</v>
      </c>
      <c r="T9" s="23">
        <v>0</v>
      </c>
      <c r="U9" s="23">
        <v>0</v>
      </c>
      <c r="V9" s="23">
        <v>0</v>
      </c>
      <c r="W9" s="23">
        <v>0</v>
      </c>
      <c r="X9" s="23">
        <v>11</v>
      </c>
      <c r="Y9" s="23">
        <v>0</v>
      </c>
      <c r="Z9" s="23">
        <v>11</v>
      </c>
      <c r="AA9" s="23">
        <v>0</v>
      </c>
    </row>
    <row r="10" spans="1:28" ht="24.95" customHeight="1">
      <c r="A10" s="299">
        <v>2022</v>
      </c>
      <c r="B10" s="302">
        <v>50</v>
      </c>
      <c r="C10" s="302">
        <v>1</v>
      </c>
      <c r="D10" s="302">
        <v>0</v>
      </c>
      <c r="E10" s="302">
        <v>1</v>
      </c>
      <c r="F10" s="302">
        <v>0</v>
      </c>
      <c r="G10" s="302">
        <v>0</v>
      </c>
      <c r="H10" s="302">
        <v>1</v>
      </c>
      <c r="I10" s="302">
        <v>0</v>
      </c>
      <c r="J10" s="302">
        <v>0</v>
      </c>
      <c r="K10" s="302">
        <v>0</v>
      </c>
      <c r="L10" s="302">
        <v>1</v>
      </c>
      <c r="M10" s="302">
        <v>0</v>
      </c>
      <c r="N10" s="302">
        <v>1</v>
      </c>
      <c r="O10" s="302">
        <v>0</v>
      </c>
      <c r="P10" s="302">
        <v>0</v>
      </c>
      <c r="Q10" s="302">
        <v>1</v>
      </c>
      <c r="R10" s="302">
        <v>1</v>
      </c>
      <c r="S10" s="302">
        <v>1</v>
      </c>
      <c r="T10" s="302">
        <v>0</v>
      </c>
      <c r="U10" s="302">
        <v>0</v>
      </c>
      <c r="V10" s="302">
        <v>0</v>
      </c>
      <c r="W10" s="302">
        <v>0</v>
      </c>
      <c r="X10" s="302">
        <v>11</v>
      </c>
      <c r="Y10" s="302">
        <v>0</v>
      </c>
      <c r="Z10" s="302">
        <v>11</v>
      </c>
      <c r="AA10" s="302">
        <v>0</v>
      </c>
    </row>
    <row r="11" spans="1:28" s="30" customFormat="1" ht="24.95" customHeight="1">
      <c r="A11" s="336">
        <v>2023</v>
      </c>
      <c r="B11" s="337">
        <v>50</v>
      </c>
      <c r="C11" s="337">
        <v>1</v>
      </c>
      <c r="D11" s="337">
        <v>0</v>
      </c>
      <c r="E11" s="337">
        <v>1</v>
      </c>
      <c r="F11" s="302">
        <v>0</v>
      </c>
      <c r="G11" s="302">
        <v>0</v>
      </c>
      <c r="H11" s="337">
        <v>1</v>
      </c>
      <c r="I11" s="302">
        <v>0</v>
      </c>
      <c r="J11" s="302">
        <v>0</v>
      </c>
      <c r="K11" s="302">
        <v>0</v>
      </c>
      <c r="L11" s="337">
        <v>1</v>
      </c>
      <c r="M11" s="337">
        <v>0</v>
      </c>
      <c r="N11" s="337">
        <v>1</v>
      </c>
      <c r="O11" s="337">
        <v>0</v>
      </c>
      <c r="P11" s="337">
        <v>0</v>
      </c>
      <c r="Q11" s="337">
        <v>1</v>
      </c>
      <c r="R11" s="337">
        <v>1</v>
      </c>
      <c r="S11" s="337">
        <v>1</v>
      </c>
      <c r="T11" s="337">
        <v>0</v>
      </c>
      <c r="U11" s="337">
        <v>0</v>
      </c>
      <c r="V11" s="337">
        <v>0</v>
      </c>
      <c r="W11" s="337">
        <v>0</v>
      </c>
      <c r="X11" s="337">
        <v>10</v>
      </c>
      <c r="Y11" s="337">
        <v>0</v>
      </c>
      <c r="Z11" s="337">
        <v>10</v>
      </c>
      <c r="AA11" s="337">
        <v>0</v>
      </c>
    </row>
    <row r="12" spans="1:28">
      <c r="A12" s="228"/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8"/>
      <c r="U12" s="228"/>
      <c r="V12" s="228"/>
      <c r="W12" s="228"/>
      <c r="X12" s="228"/>
      <c r="Y12" s="228"/>
      <c r="Z12" s="228"/>
      <c r="AA12" s="228"/>
    </row>
    <row r="13" spans="1:28" ht="26.25" customHeight="1">
      <c r="A13" s="539" t="s">
        <v>235</v>
      </c>
      <c r="B13" s="538" t="s">
        <v>174</v>
      </c>
      <c r="C13" s="538"/>
      <c r="D13" s="538"/>
      <c r="E13" s="538"/>
      <c r="F13" s="538"/>
      <c r="G13" s="538"/>
      <c r="H13" s="538"/>
      <c r="I13" s="538"/>
      <c r="J13" s="538"/>
      <c r="K13" s="538"/>
      <c r="L13" s="538"/>
      <c r="M13" s="538" t="s">
        <v>173</v>
      </c>
      <c r="N13" s="538"/>
      <c r="O13" s="538"/>
      <c r="P13" s="538"/>
      <c r="Q13" s="538"/>
      <c r="R13" s="538"/>
      <c r="S13" s="538"/>
      <c r="T13" s="538" t="s">
        <v>12</v>
      </c>
      <c r="U13" s="538"/>
      <c r="V13" s="538"/>
      <c r="W13" s="538"/>
      <c r="X13" s="538"/>
    </row>
    <row r="14" spans="1:28" ht="27" customHeight="1">
      <c r="A14" s="539"/>
      <c r="B14" s="538" t="s">
        <v>23</v>
      </c>
      <c r="C14" s="538" t="s">
        <v>172</v>
      </c>
      <c r="D14" s="538"/>
      <c r="E14" s="538"/>
      <c r="F14" s="538" t="s">
        <v>68</v>
      </c>
      <c r="G14" s="538" t="s">
        <v>69</v>
      </c>
      <c r="H14" s="538" t="s">
        <v>70</v>
      </c>
      <c r="I14" s="538" t="s">
        <v>71</v>
      </c>
      <c r="J14" s="538" t="s">
        <v>72</v>
      </c>
      <c r="K14" s="538" t="s">
        <v>73</v>
      </c>
      <c r="L14" s="538" t="s">
        <v>74</v>
      </c>
      <c r="M14" s="474" t="s">
        <v>88</v>
      </c>
      <c r="N14" s="474"/>
      <c r="O14" s="474"/>
      <c r="P14" s="538" t="s">
        <v>171</v>
      </c>
      <c r="Q14" s="538" t="s">
        <v>86</v>
      </c>
      <c r="R14" s="538" t="s">
        <v>89</v>
      </c>
      <c r="S14" s="538" t="s">
        <v>87</v>
      </c>
      <c r="T14" s="538" t="s">
        <v>170</v>
      </c>
      <c r="U14" s="538" t="s">
        <v>169</v>
      </c>
      <c r="V14" s="538" t="s">
        <v>78</v>
      </c>
      <c r="W14" s="538" t="s">
        <v>79</v>
      </c>
      <c r="X14" s="538" t="s">
        <v>168</v>
      </c>
    </row>
    <row r="15" spans="1:28" ht="45.75" customHeight="1">
      <c r="A15" s="539"/>
      <c r="B15" s="538"/>
      <c r="C15" s="226" t="s">
        <v>58</v>
      </c>
      <c r="D15" s="226" t="s">
        <v>167</v>
      </c>
      <c r="E15" s="226" t="s">
        <v>67</v>
      </c>
      <c r="F15" s="538"/>
      <c r="G15" s="538"/>
      <c r="H15" s="538"/>
      <c r="I15" s="538"/>
      <c r="J15" s="538"/>
      <c r="K15" s="538"/>
      <c r="L15" s="538"/>
      <c r="M15" s="226" t="s">
        <v>75</v>
      </c>
      <c r="N15" s="226" t="s">
        <v>76</v>
      </c>
      <c r="O15" s="226" t="s">
        <v>77</v>
      </c>
      <c r="P15" s="538"/>
      <c r="Q15" s="538"/>
      <c r="R15" s="538"/>
      <c r="S15" s="538"/>
      <c r="T15" s="538"/>
      <c r="U15" s="538"/>
      <c r="V15" s="538"/>
      <c r="W15" s="538"/>
      <c r="X15" s="538"/>
      <c r="Y15" s="172"/>
      <c r="Z15" s="172"/>
    </row>
    <row r="16" spans="1:28" ht="24.95" customHeight="1">
      <c r="A16" s="146">
        <v>2017</v>
      </c>
      <c r="B16" s="23">
        <v>3</v>
      </c>
      <c r="C16" s="23">
        <v>10</v>
      </c>
      <c r="D16" s="23">
        <v>10</v>
      </c>
      <c r="E16" s="23">
        <v>0</v>
      </c>
      <c r="F16" s="23">
        <v>1</v>
      </c>
      <c r="G16" s="23">
        <v>0</v>
      </c>
      <c r="H16" s="23">
        <v>1</v>
      </c>
      <c r="I16" s="23">
        <v>0</v>
      </c>
      <c r="J16" s="23">
        <v>0</v>
      </c>
      <c r="K16" s="23">
        <v>0</v>
      </c>
      <c r="L16" s="23">
        <v>1</v>
      </c>
      <c r="M16" s="23">
        <v>2</v>
      </c>
      <c r="N16" s="23">
        <v>0</v>
      </c>
      <c r="O16" s="23">
        <v>1</v>
      </c>
      <c r="P16" s="23">
        <v>4</v>
      </c>
      <c r="Q16" s="23">
        <v>0</v>
      </c>
      <c r="R16" s="23">
        <v>1</v>
      </c>
      <c r="S16" s="23">
        <v>0</v>
      </c>
      <c r="T16" s="23" t="s">
        <v>475</v>
      </c>
      <c r="U16" s="23">
        <v>3</v>
      </c>
      <c r="V16" s="23">
        <v>0</v>
      </c>
      <c r="W16" s="23">
        <v>0</v>
      </c>
      <c r="X16" s="23">
        <v>0</v>
      </c>
      <c r="Y16" s="172"/>
      <c r="Z16" s="172"/>
    </row>
    <row r="17" spans="1:32" ht="24.95" customHeight="1">
      <c r="A17" s="146">
        <v>2018</v>
      </c>
      <c r="B17" s="23">
        <v>3</v>
      </c>
      <c r="C17" s="23">
        <v>10</v>
      </c>
      <c r="D17" s="23">
        <v>10</v>
      </c>
      <c r="E17" s="23" t="s">
        <v>475</v>
      </c>
      <c r="F17" s="23">
        <v>1</v>
      </c>
      <c r="G17" s="23">
        <v>0</v>
      </c>
      <c r="H17" s="23">
        <v>1</v>
      </c>
      <c r="I17" s="23">
        <v>0</v>
      </c>
      <c r="J17" s="23">
        <v>0</v>
      </c>
      <c r="K17" s="23">
        <v>0</v>
      </c>
      <c r="L17" s="23">
        <v>1</v>
      </c>
      <c r="M17" s="23">
        <v>2</v>
      </c>
      <c r="N17" s="23">
        <v>0</v>
      </c>
      <c r="O17" s="23">
        <v>1</v>
      </c>
      <c r="P17" s="23">
        <v>4</v>
      </c>
      <c r="Q17" s="23">
        <v>0</v>
      </c>
      <c r="R17" s="23">
        <v>1</v>
      </c>
      <c r="S17" s="23">
        <v>0</v>
      </c>
      <c r="T17" s="23" t="s">
        <v>475</v>
      </c>
      <c r="U17" s="23">
        <v>3</v>
      </c>
      <c r="V17" s="23">
        <v>0</v>
      </c>
      <c r="W17" s="23">
        <v>0</v>
      </c>
      <c r="X17" s="23">
        <v>0</v>
      </c>
      <c r="Y17" s="172"/>
      <c r="Z17" s="172"/>
    </row>
    <row r="18" spans="1:32" ht="24.95" customHeight="1">
      <c r="A18" s="146">
        <v>2019</v>
      </c>
      <c r="B18" s="23">
        <v>3</v>
      </c>
      <c r="C18" s="23">
        <v>11</v>
      </c>
      <c r="D18" s="23">
        <v>11</v>
      </c>
      <c r="E18" s="23">
        <v>0</v>
      </c>
      <c r="F18" s="23">
        <v>1</v>
      </c>
      <c r="G18" s="23">
        <v>0</v>
      </c>
      <c r="H18" s="23">
        <v>1</v>
      </c>
      <c r="I18" s="23">
        <v>0</v>
      </c>
      <c r="J18" s="23">
        <v>0</v>
      </c>
      <c r="K18" s="23">
        <v>0</v>
      </c>
      <c r="L18" s="23">
        <v>1</v>
      </c>
      <c r="M18" s="23">
        <v>2</v>
      </c>
      <c r="N18" s="23">
        <v>0</v>
      </c>
      <c r="O18" s="23">
        <v>1</v>
      </c>
      <c r="P18" s="23">
        <v>4</v>
      </c>
      <c r="Q18" s="23">
        <v>0</v>
      </c>
      <c r="R18" s="23">
        <v>1</v>
      </c>
      <c r="S18" s="23">
        <v>0</v>
      </c>
      <c r="T18" s="23" t="s">
        <v>475</v>
      </c>
      <c r="U18" s="23">
        <v>3</v>
      </c>
      <c r="V18" s="23">
        <v>0</v>
      </c>
      <c r="W18" s="23">
        <v>0</v>
      </c>
      <c r="X18" s="23">
        <v>0</v>
      </c>
      <c r="Y18" s="172"/>
      <c r="Z18" s="172"/>
    </row>
    <row r="19" spans="1:32" ht="24.95" customHeight="1">
      <c r="A19" s="146">
        <v>2020</v>
      </c>
      <c r="B19" s="23">
        <v>3</v>
      </c>
      <c r="C19" s="23">
        <v>11</v>
      </c>
      <c r="D19" s="23">
        <v>11</v>
      </c>
      <c r="E19" s="23">
        <v>0</v>
      </c>
      <c r="F19" s="23">
        <v>1</v>
      </c>
      <c r="G19" s="23">
        <v>0</v>
      </c>
      <c r="H19" s="23">
        <v>1</v>
      </c>
      <c r="I19" s="23">
        <v>0</v>
      </c>
      <c r="J19" s="23">
        <v>0</v>
      </c>
      <c r="K19" s="23">
        <v>0</v>
      </c>
      <c r="L19" s="23">
        <v>1</v>
      </c>
      <c r="M19" s="23">
        <v>2</v>
      </c>
      <c r="N19" s="23">
        <v>1</v>
      </c>
      <c r="O19" s="23">
        <v>1</v>
      </c>
      <c r="P19" s="23">
        <v>5</v>
      </c>
      <c r="Q19" s="23">
        <v>0</v>
      </c>
      <c r="R19" s="23">
        <v>1</v>
      </c>
      <c r="S19" s="23">
        <v>0</v>
      </c>
      <c r="T19" s="23" t="s">
        <v>475</v>
      </c>
      <c r="U19" s="23">
        <v>3</v>
      </c>
      <c r="V19" s="23">
        <v>0</v>
      </c>
      <c r="W19" s="23">
        <v>0</v>
      </c>
      <c r="X19" s="23">
        <v>0</v>
      </c>
      <c r="Y19" s="172"/>
      <c r="Z19" s="172"/>
    </row>
    <row r="20" spans="1:32" ht="24.95" customHeight="1">
      <c r="A20" s="299">
        <v>2021</v>
      </c>
      <c r="B20" s="302">
        <v>3</v>
      </c>
      <c r="C20" s="302">
        <v>11</v>
      </c>
      <c r="D20" s="302">
        <v>11</v>
      </c>
      <c r="E20" s="302">
        <v>0</v>
      </c>
      <c r="F20" s="302">
        <v>1</v>
      </c>
      <c r="G20" s="302">
        <v>0</v>
      </c>
      <c r="H20" s="302">
        <v>1</v>
      </c>
      <c r="I20" s="302">
        <v>0</v>
      </c>
      <c r="J20" s="302">
        <v>0</v>
      </c>
      <c r="K20" s="302">
        <v>0</v>
      </c>
      <c r="L20" s="302">
        <v>0</v>
      </c>
      <c r="M20" s="302">
        <v>2</v>
      </c>
      <c r="N20" s="302">
        <v>1</v>
      </c>
      <c r="O20" s="302">
        <v>1</v>
      </c>
      <c r="P20" s="302">
        <v>4</v>
      </c>
      <c r="Q20" s="302">
        <v>0</v>
      </c>
      <c r="R20" s="302">
        <v>1</v>
      </c>
      <c r="S20" s="302">
        <v>0</v>
      </c>
      <c r="T20" s="302" t="s">
        <v>475</v>
      </c>
      <c r="U20" s="302">
        <v>3</v>
      </c>
      <c r="V20" s="302">
        <v>0</v>
      </c>
      <c r="W20" s="302">
        <v>0</v>
      </c>
      <c r="X20" s="302">
        <v>0</v>
      </c>
      <c r="Y20" s="172"/>
      <c r="Z20" s="172"/>
    </row>
    <row r="21" spans="1:32" s="30" customFormat="1" ht="24.95" customHeight="1">
      <c r="A21" s="338">
        <v>2023</v>
      </c>
      <c r="B21" s="337">
        <v>4</v>
      </c>
      <c r="C21" s="337">
        <v>11</v>
      </c>
      <c r="D21" s="337">
        <v>11</v>
      </c>
      <c r="E21" s="337">
        <v>0</v>
      </c>
      <c r="F21" s="337">
        <v>1</v>
      </c>
      <c r="G21" s="337">
        <v>0</v>
      </c>
      <c r="H21" s="337">
        <v>1</v>
      </c>
      <c r="I21" s="337">
        <v>0</v>
      </c>
      <c r="J21" s="337">
        <v>0</v>
      </c>
      <c r="K21" s="337">
        <v>0</v>
      </c>
      <c r="L21" s="337">
        <v>0</v>
      </c>
      <c r="M21" s="337">
        <v>2</v>
      </c>
      <c r="N21" s="337">
        <v>1</v>
      </c>
      <c r="O21" s="337">
        <v>1</v>
      </c>
      <c r="P21" s="337">
        <v>4</v>
      </c>
      <c r="Q21" s="337">
        <v>0</v>
      </c>
      <c r="R21" s="337">
        <v>1</v>
      </c>
      <c r="S21" s="337">
        <v>0</v>
      </c>
      <c r="T21" s="337" t="s">
        <v>475</v>
      </c>
      <c r="U21" s="337">
        <v>3</v>
      </c>
      <c r="V21" s="337">
        <v>0</v>
      </c>
      <c r="W21" s="337">
        <v>0</v>
      </c>
      <c r="X21" s="337">
        <v>0</v>
      </c>
      <c r="Y21" s="229"/>
      <c r="Z21" s="229"/>
      <c r="AA21" s="230"/>
      <c r="AB21" s="118"/>
      <c r="AC21" s="118"/>
      <c r="AD21" s="118"/>
      <c r="AE21" s="118"/>
    </row>
    <row r="22" spans="1:32" ht="18" customHeight="1">
      <c r="A22" s="537" t="s">
        <v>479</v>
      </c>
      <c r="B22" s="537"/>
      <c r="C22" s="537"/>
      <c r="D22" s="537"/>
      <c r="E22" s="537"/>
      <c r="F22" s="537"/>
      <c r="G22" s="537"/>
      <c r="H22" s="537"/>
      <c r="I22" s="537"/>
      <c r="J22" s="537"/>
      <c r="K22" s="537"/>
      <c r="L22" s="537"/>
      <c r="M22" s="537"/>
      <c r="N22" s="537"/>
      <c r="O22" s="537"/>
      <c r="P22" s="537"/>
      <c r="Q22" s="537"/>
      <c r="R22" s="537"/>
      <c r="T22" s="181"/>
      <c r="U22" s="181"/>
      <c r="V22" s="181"/>
      <c r="W22" s="181"/>
      <c r="X22" s="181"/>
      <c r="Y22" s="181"/>
      <c r="Z22" s="181"/>
      <c r="AA22" s="184"/>
      <c r="AB22" s="17"/>
      <c r="AC22" s="17"/>
      <c r="AD22" s="17"/>
      <c r="AE22" s="17"/>
      <c r="AF22" s="17"/>
    </row>
  </sheetData>
  <mergeCells count="39">
    <mergeCell ref="X14:X15"/>
    <mergeCell ref="X4:AA4"/>
    <mergeCell ref="W14:W15"/>
    <mergeCell ref="U4:U5"/>
    <mergeCell ref="C4:G4"/>
    <mergeCell ref="H4:L4"/>
    <mergeCell ref="U14:U15"/>
    <mergeCell ref="V14:V15"/>
    <mergeCell ref="Q14:Q15"/>
    <mergeCell ref="A1:AA1"/>
    <mergeCell ref="A2:M2"/>
    <mergeCell ref="T13:X13"/>
    <mergeCell ref="B13:L13"/>
    <mergeCell ref="M13:S13"/>
    <mergeCell ref="A3:A5"/>
    <mergeCell ref="B3:B5"/>
    <mergeCell ref="C3:AA3"/>
    <mergeCell ref="V4:V5"/>
    <mergeCell ref="W4:W5"/>
    <mergeCell ref="N4:Q4"/>
    <mergeCell ref="R4:R5"/>
    <mergeCell ref="S4:S5"/>
    <mergeCell ref="T4:T5"/>
    <mergeCell ref="A22:R22"/>
    <mergeCell ref="H14:H15"/>
    <mergeCell ref="I14:I15"/>
    <mergeCell ref="A13:A15"/>
    <mergeCell ref="T14:T15"/>
    <mergeCell ref="J14:J15"/>
    <mergeCell ref="K14:K15"/>
    <mergeCell ref="L14:L15"/>
    <mergeCell ref="B14:B15"/>
    <mergeCell ref="P14:P15"/>
    <mergeCell ref="S14:S15"/>
    <mergeCell ref="C14:E14"/>
    <mergeCell ref="F14:F15"/>
    <mergeCell ref="M14:O14"/>
    <mergeCell ref="R14:R15"/>
    <mergeCell ref="G14:G15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52" firstPageNumber="200" pageOrder="overThenDown" orientation="landscape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2"/>
  <sheetViews>
    <sheetView view="pageBreakPreview" zoomScaleNormal="100" zoomScaleSheetLayoutView="100" workbookViewId="0">
      <selection activeCell="A13" sqref="A13"/>
    </sheetView>
  </sheetViews>
  <sheetFormatPr defaultColWidth="8.88671875" defaultRowHeight="13.5"/>
  <cols>
    <col min="1" max="1" width="7.33203125" style="218" customWidth="1"/>
    <col min="2" max="11" width="11.77734375" style="164" customWidth="1"/>
    <col min="12" max="12" width="2.77734375" style="24" customWidth="1"/>
    <col min="13" max="16384" width="8.88671875" style="24"/>
  </cols>
  <sheetData>
    <row r="1" spans="1:13" s="27" customFormat="1" ht="24.95" customHeight="1">
      <c r="A1" s="463" t="s">
        <v>448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28"/>
      <c r="M1" s="28"/>
    </row>
    <row r="2" spans="1:13" s="33" customFormat="1" ht="15" customHeight="1">
      <c r="A2" s="160" t="s">
        <v>189</v>
      </c>
      <c r="B2" s="180"/>
      <c r="C2" s="180"/>
      <c r="D2" s="180"/>
      <c r="E2" s="180"/>
      <c r="F2" s="180"/>
      <c r="G2" s="180"/>
      <c r="H2" s="180"/>
      <c r="I2" s="180"/>
      <c r="J2" s="180"/>
      <c r="K2" s="201" t="s">
        <v>2</v>
      </c>
    </row>
    <row r="3" spans="1:13" ht="30" customHeight="1">
      <c r="A3" s="499" t="s">
        <v>235</v>
      </c>
      <c r="B3" s="477" t="s">
        <v>188</v>
      </c>
      <c r="C3" s="477" t="s">
        <v>25</v>
      </c>
      <c r="D3" s="475" t="s">
        <v>240</v>
      </c>
      <c r="E3" s="542"/>
      <c r="F3" s="542"/>
      <c r="G3" s="542"/>
      <c r="H3" s="542"/>
      <c r="I3" s="542"/>
      <c r="J3" s="542"/>
      <c r="K3" s="542"/>
    </row>
    <row r="4" spans="1:13" ht="24.95" customHeight="1">
      <c r="A4" s="501"/>
      <c r="B4" s="541"/>
      <c r="C4" s="541"/>
      <c r="D4" s="231"/>
      <c r="E4" s="543" t="s">
        <v>187</v>
      </c>
      <c r="F4" s="542"/>
      <c r="G4" s="542"/>
      <c r="H4" s="542" t="s">
        <v>26</v>
      </c>
      <c r="I4" s="542" t="s">
        <v>186</v>
      </c>
      <c r="J4" s="542"/>
      <c r="K4" s="542"/>
    </row>
    <row r="5" spans="1:13" ht="38.25" customHeight="1">
      <c r="A5" s="501"/>
      <c r="B5" s="541"/>
      <c r="C5" s="541"/>
      <c r="D5" s="232"/>
      <c r="E5" s="233" t="s">
        <v>185</v>
      </c>
      <c r="F5" s="234" t="s">
        <v>45</v>
      </c>
      <c r="G5" s="234" t="s">
        <v>184</v>
      </c>
      <c r="H5" s="475"/>
      <c r="I5" s="234" t="s">
        <v>183</v>
      </c>
      <c r="J5" s="234" t="s">
        <v>182</v>
      </c>
      <c r="K5" s="234" t="s">
        <v>181</v>
      </c>
    </row>
    <row r="6" spans="1:13" ht="24.95" customHeight="1">
      <c r="A6" s="219">
        <v>2018</v>
      </c>
      <c r="B6" s="235">
        <v>6264</v>
      </c>
      <c r="C6" s="235">
        <v>4007</v>
      </c>
      <c r="D6" s="235">
        <v>4174</v>
      </c>
      <c r="E6" s="235">
        <v>1146</v>
      </c>
      <c r="F6" s="235">
        <v>651</v>
      </c>
      <c r="G6" s="235">
        <v>759</v>
      </c>
      <c r="H6" s="235">
        <v>617</v>
      </c>
      <c r="I6" s="235">
        <v>458</v>
      </c>
      <c r="J6" s="235">
        <v>45</v>
      </c>
      <c r="K6" s="235">
        <v>498</v>
      </c>
    </row>
    <row r="7" spans="1:13" ht="24.95" customHeight="1">
      <c r="A7" s="219">
        <v>2019</v>
      </c>
      <c r="B7" s="235">
        <v>6237</v>
      </c>
      <c r="C7" s="235">
        <v>4028</v>
      </c>
      <c r="D7" s="235">
        <v>4236</v>
      </c>
      <c r="E7" s="235">
        <v>1156</v>
      </c>
      <c r="F7" s="235">
        <v>640</v>
      </c>
      <c r="G7" s="235">
        <v>827</v>
      </c>
      <c r="H7" s="235">
        <v>590</v>
      </c>
      <c r="I7" s="235">
        <v>522</v>
      </c>
      <c r="J7" s="235">
        <v>56</v>
      </c>
      <c r="K7" s="235">
        <v>445</v>
      </c>
    </row>
    <row r="8" spans="1:13" ht="24.95" customHeight="1">
      <c r="A8" s="219">
        <v>2020</v>
      </c>
      <c r="B8" s="235">
        <v>5494</v>
      </c>
      <c r="C8" s="235">
        <v>3595</v>
      </c>
      <c r="D8" s="235">
        <v>3556</v>
      </c>
      <c r="E8" s="235">
        <v>1004</v>
      </c>
      <c r="F8" s="235">
        <v>595</v>
      </c>
      <c r="G8" s="235">
        <v>643</v>
      </c>
      <c r="H8" s="235">
        <v>492</v>
      </c>
      <c r="I8" s="235">
        <v>42</v>
      </c>
      <c r="J8" s="235">
        <v>49</v>
      </c>
      <c r="K8" s="235">
        <v>731</v>
      </c>
    </row>
    <row r="9" spans="1:13" ht="24.95" customHeight="1">
      <c r="A9" s="219">
        <v>2021</v>
      </c>
      <c r="B9" s="235">
        <v>5898</v>
      </c>
      <c r="C9" s="235">
        <v>3790</v>
      </c>
      <c r="D9" s="235">
        <v>6029</v>
      </c>
      <c r="E9" s="235">
        <v>829</v>
      </c>
      <c r="F9" s="235">
        <v>184</v>
      </c>
      <c r="G9" s="235">
        <v>2955</v>
      </c>
      <c r="H9" s="235">
        <v>558</v>
      </c>
      <c r="I9" s="235">
        <v>508</v>
      </c>
      <c r="J9" s="235">
        <v>40</v>
      </c>
      <c r="K9" s="235">
        <v>955</v>
      </c>
    </row>
    <row r="10" spans="1:13" ht="24.95" customHeight="1">
      <c r="A10" s="292">
        <v>2022</v>
      </c>
      <c r="B10" s="235">
        <v>8326</v>
      </c>
      <c r="C10" s="235">
        <v>4627</v>
      </c>
      <c r="D10" s="235">
        <v>7080</v>
      </c>
      <c r="E10" s="235">
        <v>1172</v>
      </c>
      <c r="F10" s="235">
        <v>673</v>
      </c>
      <c r="G10" s="235">
        <v>1721</v>
      </c>
      <c r="H10" s="235">
        <v>445</v>
      </c>
      <c r="I10" s="235">
        <v>593</v>
      </c>
      <c r="J10" s="235">
        <v>25</v>
      </c>
      <c r="K10" s="235">
        <v>2451</v>
      </c>
    </row>
    <row r="11" spans="1:13" ht="24.95" customHeight="1">
      <c r="A11" s="210">
        <v>2023</v>
      </c>
      <c r="B11" s="339">
        <v>8036</v>
      </c>
      <c r="C11" s="339">
        <v>4563</v>
      </c>
      <c r="D11" s="339">
        <v>5831</v>
      </c>
      <c r="E11" s="339">
        <v>1745</v>
      </c>
      <c r="F11" s="339">
        <v>833</v>
      </c>
      <c r="G11" s="339">
        <v>1559</v>
      </c>
      <c r="H11" s="339">
        <v>584</v>
      </c>
      <c r="I11" s="339">
        <v>598</v>
      </c>
      <c r="J11" s="339">
        <v>52</v>
      </c>
      <c r="K11" s="339">
        <v>460</v>
      </c>
    </row>
    <row r="12" spans="1:13" s="33" customFormat="1" ht="22.5" customHeight="1">
      <c r="A12" s="211" t="s">
        <v>477</v>
      </c>
      <c r="B12" s="236"/>
      <c r="C12" s="236"/>
      <c r="D12" s="236"/>
      <c r="E12" s="236"/>
      <c r="F12" s="236"/>
      <c r="G12" s="236"/>
      <c r="H12" s="236"/>
      <c r="I12" s="236"/>
      <c r="J12" s="237"/>
      <c r="K12" s="238"/>
    </row>
  </sheetData>
  <mergeCells count="8">
    <mergeCell ref="A1:K1"/>
    <mergeCell ref="A3:A5"/>
    <mergeCell ref="B3:B5"/>
    <mergeCell ref="C3:C5"/>
    <mergeCell ref="D3:K3"/>
    <mergeCell ref="E4:G4"/>
    <mergeCell ref="H4:H5"/>
    <mergeCell ref="I4:K4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84" firstPageNumber="200" pageOrder="overThenDown" orientation="landscape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12"/>
  <sheetViews>
    <sheetView view="pageBreakPreview" zoomScaleNormal="100" zoomScaleSheetLayoutView="100" workbookViewId="0">
      <selection activeCell="A13" sqref="A13"/>
    </sheetView>
  </sheetViews>
  <sheetFormatPr defaultColWidth="8.88671875" defaultRowHeight="13.5"/>
  <cols>
    <col min="1" max="1" width="7.33203125" style="218" customWidth="1"/>
    <col min="2" max="14" width="10.77734375" style="164" customWidth="1"/>
    <col min="15" max="15" width="2.5546875" style="24" customWidth="1"/>
    <col min="16" max="16" width="2.77734375" style="24" customWidth="1"/>
    <col min="17" max="16384" width="8.88671875" style="24"/>
  </cols>
  <sheetData>
    <row r="1" spans="1:15" s="27" customFormat="1" ht="24.95" customHeight="1">
      <c r="A1" s="463" t="s">
        <v>449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502"/>
      <c r="M1" s="502"/>
      <c r="N1" s="502"/>
      <c r="O1" s="28"/>
    </row>
    <row r="2" spans="1:15" s="26" customFormat="1" ht="15" customHeight="1">
      <c r="A2" s="160" t="s">
        <v>197</v>
      </c>
      <c r="B2" s="180"/>
      <c r="C2" s="180"/>
      <c r="D2" s="180"/>
      <c r="E2" s="180"/>
      <c r="F2" s="208"/>
      <c r="G2" s="162"/>
      <c r="H2" s="180"/>
      <c r="I2" s="180"/>
      <c r="J2" s="180"/>
      <c r="K2" s="180"/>
      <c r="L2" s="180"/>
      <c r="M2" s="180"/>
      <c r="N2" s="201" t="s">
        <v>196</v>
      </c>
    </row>
    <row r="3" spans="1:15" s="57" customFormat="1" ht="30" customHeight="1">
      <c r="A3" s="546" t="s">
        <v>266</v>
      </c>
      <c r="B3" s="477" t="s">
        <v>361</v>
      </c>
      <c r="C3" s="477" t="s">
        <v>362</v>
      </c>
      <c r="D3" s="477" t="s">
        <v>363</v>
      </c>
      <c r="E3" s="477" t="s">
        <v>364</v>
      </c>
      <c r="F3" s="477" t="s">
        <v>365</v>
      </c>
      <c r="G3" s="547"/>
      <c r="H3" s="547"/>
      <c r="I3" s="547"/>
      <c r="J3" s="547"/>
      <c r="K3" s="547"/>
      <c r="L3" s="547"/>
      <c r="M3" s="547"/>
      <c r="N3" s="543"/>
    </row>
    <row r="4" spans="1:15" s="57" customFormat="1" ht="39" customHeight="1">
      <c r="A4" s="505"/>
      <c r="B4" s="541"/>
      <c r="C4" s="541"/>
      <c r="D4" s="541"/>
      <c r="E4" s="541"/>
      <c r="F4" s="239"/>
      <c r="G4" s="240" t="s">
        <v>195</v>
      </c>
      <c r="H4" s="240" t="s">
        <v>194</v>
      </c>
      <c r="I4" s="240" t="s">
        <v>366</v>
      </c>
      <c r="J4" s="240" t="s">
        <v>193</v>
      </c>
      <c r="K4" s="240" t="s">
        <v>192</v>
      </c>
      <c r="L4" s="240" t="s">
        <v>367</v>
      </c>
      <c r="M4" s="240" t="s">
        <v>191</v>
      </c>
      <c r="N4" s="241" t="s">
        <v>190</v>
      </c>
    </row>
    <row r="5" spans="1:15" s="57" customFormat="1" ht="24.95" customHeight="1">
      <c r="A5" s="219">
        <v>2018</v>
      </c>
      <c r="B5" s="223">
        <v>2634</v>
      </c>
      <c r="C5" s="223">
        <v>2106</v>
      </c>
      <c r="D5" s="223">
        <v>199</v>
      </c>
      <c r="E5" s="223">
        <v>528</v>
      </c>
      <c r="F5" s="242">
        <v>199</v>
      </c>
      <c r="G5" s="223">
        <v>2</v>
      </c>
      <c r="H5" s="223">
        <v>69</v>
      </c>
      <c r="I5" s="223">
        <v>9</v>
      </c>
      <c r="J5" s="223">
        <v>5</v>
      </c>
      <c r="K5" s="223">
        <v>21</v>
      </c>
      <c r="L5" s="223">
        <v>35</v>
      </c>
      <c r="M5" s="223">
        <v>1</v>
      </c>
      <c r="N5" s="223">
        <v>57</v>
      </c>
    </row>
    <row r="6" spans="1:15" s="57" customFormat="1" ht="24.95" customHeight="1">
      <c r="A6" s="219">
        <v>2019</v>
      </c>
      <c r="B6" s="223">
        <v>2589</v>
      </c>
      <c r="C6" s="223">
        <v>2136</v>
      </c>
      <c r="D6" s="223">
        <v>208</v>
      </c>
      <c r="E6" s="223">
        <v>453</v>
      </c>
      <c r="F6" s="242">
        <v>208</v>
      </c>
      <c r="G6" s="223">
        <v>1</v>
      </c>
      <c r="H6" s="223">
        <v>50</v>
      </c>
      <c r="I6" s="223">
        <v>6</v>
      </c>
      <c r="J6" s="223">
        <v>0</v>
      </c>
      <c r="K6" s="223">
        <v>61</v>
      </c>
      <c r="L6" s="223">
        <v>40</v>
      </c>
      <c r="M6" s="223">
        <v>27</v>
      </c>
      <c r="N6" s="223">
        <v>23</v>
      </c>
    </row>
    <row r="7" spans="1:15" s="57" customFormat="1" ht="24.95" customHeight="1">
      <c r="A7" s="219">
        <v>2020</v>
      </c>
      <c r="B7" s="223">
        <v>1902</v>
      </c>
      <c r="C7" s="223">
        <v>1519</v>
      </c>
      <c r="D7" s="223">
        <v>139</v>
      </c>
      <c r="E7" s="223">
        <v>383</v>
      </c>
      <c r="F7" s="242">
        <v>139</v>
      </c>
      <c r="G7" s="223">
        <v>2</v>
      </c>
      <c r="H7" s="223">
        <v>22</v>
      </c>
      <c r="I7" s="223">
        <v>17</v>
      </c>
      <c r="J7" s="223">
        <v>1</v>
      </c>
      <c r="K7" s="223">
        <v>22</v>
      </c>
      <c r="L7" s="223">
        <v>27</v>
      </c>
      <c r="M7" s="223">
        <v>4</v>
      </c>
      <c r="N7" s="223">
        <v>44</v>
      </c>
    </row>
    <row r="8" spans="1:15" s="57" customFormat="1" ht="24.95" customHeight="1">
      <c r="A8" s="219">
        <v>2021</v>
      </c>
      <c r="B8" s="223">
        <v>2780</v>
      </c>
      <c r="C8" s="223">
        <v>2115</v>
      </c>
      <c r="D8" s="223">
        <v>162</v>
      </c>
      <c r="E8" s="223">
        <v>665</v>
      </c>
      <c r="F8" s="242">
        <v>162</v>
      </c>
      <c r="G8" s="223">
        <v>4</v>
      </c>
      <c r="H8" s="223">
        <v>30</v>
      </c>
      <c r="I8" s="223">
        <v>16</v>
      </c>
      <c r="J8" s="223">
        <v>2</v>
      </c>
      <c r="K8" s="223">
        <v>48</v>
      </c>
      <c r="L8" s="223">
        <v>23</v>
      </c>
      <c r="M8" s="223">
        <v>19</v>
      </c>
      <c r="N8" s="223">
        <v>20</v>
      </c>
    </row>
    <row r="9" spans="1:15" s="57" customFormat="1" ht="24.95" customHeight="1">
      <c r="A9" s="304">
        <v>2022</v>
      </c>
      <c r="B9" s="306">
        <v>2682</v>
      </c>
      <c r="C9" s="306">
        <v>2506</v>
      </c>
      <c r="D9" s="306">
        <v>248</v>
      </c>
      <c r="E9" s="306">
        <v>176</v>
      </c>
      <c r="F9" s="307">
        <v>255</v>
      </c>
      <c r="G9" s="306">
        <v>26</v>
      </c>
      <c r="H9" s="306">
        <v>63</v>
      </c>
      <c r="I9" s="306">
        <v>16</v>
      </c>
      <c r="J9" s="306">
        <v>1</v>
      </c>
      <c r="K9" s="306">
        <v>40</v>
      </c>
      <c r="L9" s="306">
        <v>35</v>
      </c>
      <c r="M9" s="306">
        <v>18</v>
      </c>
      <c r="N9" s="306">
        <v>56</v>
      </c>
    </row>
    <row r="10" spans="1:15" s="57" customFormat="1" ht="24.95" customHeight="1">
      <c r="A10" s="340">
        <v>2023</v>
      </c>
      <c r="B10" s="341">
        <v>1146</v>
      </c>
      <c r="C10" s="341">
        <v>939</v>
      </c>
      <c r="D10" s="341">
        <v>296</v>
      </c>
      <c r="E10" s="341">
        <v>207</v>
      </c>
      <c r="F10" s="341">
        <v>296</v>
      </c>
      <c r="G10" s="341">
        <v>8</v>
      </c>
      <c r="H10" s="341">
        <v>136</v>
      </c>
      <c r="I10" s="341">
        <v>30</v>
      </c>
      <c r="J10" s="341">
        <v>5</v>
      </c>
      <c r="K10" s="341">
        <v>5</v>
      </c>
      <c r="L10" s="341">
        <v>47</v>
      </c>
      <c r="M10" s="341">
        <v>44</v>
      </c>
      <c r="N10" s="341">
        <v>21</v>
      </c>
    </row>
    <row r="11" spans="1:15" s="56" customFormat="1" ht="19.5" customHeight="1">
      <c r="A11" s="544" t="s">
        <v>416</v>
      </c>
      <c r="B11" s="545"/>
      <c r="C11" s="545"/>
      <c r="D11" s="545"/>
      <c r="E11" s="545"/>
      <c r="F11" s="545"/>
      <c r="G11" s="545"/>
      <c r="H11" s="545"/>
      <c r="I11" s="545"/>
      <c r="J11" s="545"/>
      <c r="K11" s="545"/>
      <c r="L11" s="545"/>
      <c r="M11" s="545"/>
      <c r="N11" s="545"/>
    </row>
    <row r="12" spans="1:15" s="56" customFormat="1" ht="15" customHeight="1">
      <c r="A12" s="537" t="s">
        <v>477</v>
      </c>
      <c r="B12" s="537"/>
      <c r="C12" s="537"/>
      <c r="D12" s="537"/>
      <c r="E12" s="537"/>
      <c r="F12" s="243"/>
      <c r="G12" s="244"/>
      <c r="H12" s="181"/>
      <c r="I12" s="181"/>
      <c r="J12" s="181"/>
      <c r="K12" s="181"/>
      <c r="L12" s="181"/>
      <c r="M12" s="181"/>
      <c r="N12" s="184"/>
    </row>
  </sheetData>
  <mergeCells count="9">
    <mergeCell ref="A11:N11"/>
    <mergeCell ref="A12:E12"/>
    <mergeCell ref="A1:N1"/>
    <mergeCell ref="A3:A4"/>
    <mergeCell ref="B3:B4"/>
    <mergeCell ref="C3:C4"/>
    <mergeCell ref="D3:D4"/>
    <mergeCell ref="E3:E4"/>
    <mergeCell ref="F3:N3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71" firstPageNumber="200" pageOrder="overThenDown" orientation="landscape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M21"/>
  <sheetViews>
    <sheetView view="pageBreakPreview" zoomScaleNormal="100" zoomScaleSheetLayoutView="100" workbookViewId="0">
      <selection activeCell="J12" sqref="J12:K12"/>
    </sheetView>
  </sheetViews>
  <sheetFormatPr defaultColWidth="8.88671875" defaultRowHeight="13.5"/>
  <cols>
    <col min="1" max="1" width="7.33203125" style="200" customWidth="1"/>
    <col min="2" max="13" width="10.77734375" style="200" customWidth="1"/>
    <col min="14" max="16384" width="8.88671875" style="37"/>
  </cols>
  <sheetData>
    <row r="1" spans="1:13" s="41" customFormat="1" ht="24.95" customHeight="1">
      <c r="A1" s="482" t="s">
        <v>241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</row>
    <row r="2" spans="1:13" s="38" customFormat="1" ht="15" customHeight="1">
      <c r="A2" s="532" t="s">
        <v>205</v>
      </c>
      <c r="B2" s="532"/>
      <c r="C2" s="532"/>
      <c r="D2" s="532"/>
      <c r="E2" s="532"/>
      <c r="F2" s="532"/>
      <c r="G2" s="532"/>
      <c r="H2" s="245"/>
      <c r="I2" s="189"/>
      <c r="J2" s="189"/>
      <c r="K2" s="189"/>
      <c r="L2" s="559" t="s">
        <v>441</v>
      </c>
      <c r="M2" s="559"/>
    </row>
    <row r="3" spans="1:13" ht="37.5" customHeight="1">
      <c r="A3" s="560" t="s">
        <v>266</v>
      </c>
      <c r="B3" s="557" t="s">
        <v>204</v>
      </c>
      <c r="C3" s="558"/>
      <c r="D3" s="557" t="s">
        <v>417</v>
      </c>
      <c r="E3" s="558"/>
      <c r="F3" s="557" t="s">
        <v>418</v>
      </c>
      <c r="G3" s="558"/>
      <c r="H3" s="557" t="s">
        <v>203</v>
      </c>
      <c r="I3" s="558"/>
      <c r="J3" s="557" t="s">
        <v>419</v>
      </c>
      <c r="K3" s="558"/>
      <c r="L3" s="552" t="s">
        <v>420</v>
      </c>
      <c r="M3" s="553"/>
    </row>
    <row r="4" spans="1:13" ht="30" customHeight="1">
      <c r="A4" s="560"/>
      <c r="B4" s="431" t="s">
        <v>422</v>
      </c>
      <c r="C4" s="431" t="s">
        <v>423</v>
      </c>
      <c r="D4" s="431" t="s">
        <v>424</v>
      </c>
      <c r="E4" s="431" t="s">
        <v>425</v>
      </c>
      <c r="F4" s="431" t="s">
        <v>424</v>
      </c>
      <c r="G4" s="431" t="s">
        <v>426</v>
      </c>
      <c r="H4" s="431" t="s">
        <v>427</v>
      </c>
      <c r="I4" s="431" t="s">
        <v>426</v>
      </c>
      <c r="J4" s="431" t="s">
        <v>428</v>
      </c>
      <c r="K4" s="431" t="s">
        <v>429</v>
      </c>
      <c r="L4" s="431" t="s">
        <v>200</v>
      </c>
      <c r="M4" s="431" t="s">
        <v>430</v>
      </c>
    </row>
    <row r="5" spans="1:13" ht="24.95" customHeight="1">
      <c r="A5" s="222">
        <v>2018</v>
      </c>
      <c r="B5" s="375">
        <f>SUM(D5,F5,H5,J5,L5,B14,D14,F14,H14)</f>
        <v>2491</v>
      </c>
      <c r="C5" s="375">
        <f>SUM(E5,G5,I5,K5,M5,C14,E14,G14,I14)</f>
        <v>3622</v>
      </c>
      <c r="D5" s="375">
        <v>156</v>
      </c>
      <c r="E5" s="375">
        <v>9</v>
      </c>
      <c r="F5" s="375">
        <v>0</v>
      </c>
      <c r="G5" s="375">
        <v>0</v>
      </c>
      <c r="H5" s="375">
        <v>0</v>
      </c>
      <c r="I5" s="375">
        <v>0</v>
      </c>
      <c r="J5" s="375">
        <v>0</v>
      </c>
      <c r="K5" s="375">
        <v>0</v>
      </c>
      <c r="L5" s="375">
        <v>306</v>
      </c>
      <c r="M5" s="375">
        <v>671</v>
      </c>
    </row>
    <row r="6" spans="1:13" ht="24.95" customHeight="1">
      <c r="A6" s="222">
        <v>2019</v>
      </c>
      <c r="B6" s="375">
        <f t="shared" ref="B6:B10" si="0">SUM(D6,F6,H6,J6,L6,B15,D15,F15,H15)</f>
        <v>335</v>
      </c>
      <c r="C6" s="375">
        <f t="shared" ref="C6:C10" si="1">SUM(E6,G6,I6,K6,M6,C15,E15,G15,I15)</f>
        <v>56</v>
      </c>
      <c r="D6" s="375">
        <v>160</v>
      </c>
      <c r="E6" s="375">
        <v>6</v>
      </c>
      <c r="F6" s="375">
        <v>0</v>
      </c>
      <c r="G6" s="375">
        <v>0</v>
      </c>
      <c r="H6" s="375">
        <v>0</v>
      </c>
      <c r="I6" s="375">
        <v>0</v>
      </c>
      <c r="J6" s="375">
        <v>0</v>
      </c>
      <c r="K6" s="375">
        <v>0</v>
      </c>
      <c r="L6" s="375">
        <v>175</v>
      </c>
      <c r="M6" s="375">
        <v>50</v>
      </c>
    </row>
    <row r="7" spans="1:13" ht="24.95" customHeight="1">
      <c r="A7" s="222">
        <v>2020</v>
      </c>
      <c r="B7" s="375">
        <f t="shared" si="0"/>
        <v>506</v>
      </c>
      <c r="C7" s="375">
        <f t="shared" si="1"/>
        <v>593</v>
      </c>
      <c r="D7" s="375">
        <v>145</v>
      </c>
      <c r="E7" s="375">
        <v>6</v>
      </c>
      <c r="F7" s="375">
        <v>0</v>
      </c>
      <c r="G7" s="375">
        <v>0</v>
      </c>
      <c r="H7" s="375">
        <v>0</v>
      </c>
      <c r="I7" s="375">
        <v>0</v>
      </c>
      <c r="J7" s="375">
        <v>0</v>
      </c>
      <c r="K7" s="375">
        <v>0</v>
      </c>
      <c r="L7" s="375">
        <v>357</v>
      </c>
      <c r="M7" s="375">
        <v>583</v>
      </c>
    </row>
    <row r="8" spans="1:13" ht="24.95" customHeight="1">
      <c r="A8" s="222">
        <v>2021</v>
      </c>
      <c r="B8" s="375">
        <f t="shared" si="0"/>
        <v>431</v>
      </c>
      <c r="C8" s="375">
        <f t="shared" si="1"/>
        <v>510</v>
      </c>
      <c r="D8" s="375">
        <v>131</v>
      </c>
      <c r="E8" s="375">
        <v>10</v>
      </c>
      <c r="F8" s="375">
        <v>0</v>
      </c>
      <c r="G8" s="375">
        <v>0</v>
      </c>
      <c r="H8" s="375">
        <v>0</v>
      </c>
      <c r="I8" s="375">
        <v>0</v>
      </c>
      <c r="J8" s="375">
        <v>0</v>
      </c>
      <c r="K8" s="375">
        <v>0</v>
      </c>
      <c r="L8" s="375">
        <v>296</v>
      </c>
      <c r="M8" s="375">
        <v>496</v>
      </c>
    </row>
    <row r="9" spans="1:13" ht="24.95" customHeight="1">
      <c r="A9" s="305">
        <v>2022</v>
      </c>
      <c r="B9" s="375">
        <f t="shared" si="0"/>
        <v>497</v>
      </c>
      <c r="C9" s="375">
        <f t="shared" si="1"/>
        <v>578</v>
      </c>
      <c r="D9" s="376">
        <v>145</v>
      </c>
      <c r="E9" s="376">
        <v>26</v>
      </c>
      <c r="F9" s="376">
        <v>0</v>
      </c>
      <c r="G9" s="376">
        <v>0</v>
      </c>
      <c r="H9" s="376">
        <v>0</v>
      </c>
      <c r="I9" s="376">
        <v>0</v>
      </c>
      <c r="J9" s="376">
        <v>0</v>
      </c>
      <c r="K9" s="376">
        <v>0</v>
      </c>
      <c r="L9" s="376">
        <v>335</v>
      </c>
      <c r="M9" s="376">
        <v>531</v>
      </c>
    </row>
    <row r="10" spans="1:13" ht="24.95" customHeight="1">
      <c r="A10" s="119">
        <v>2023</v>
      </c>
      <c r="B10" s="375">
        <f t="shared" si="0"/>
        <v>533</v>
      </c>
      <c r="C10" s="375">
        <f t="shared" si="1"/>
        <v>172</v>
      </c>
      <c r="D10" s="432">
        <v>132</v>
      </c>
      <c r="E10" s="432">
        <v>10</v>
      </c>
      <c r="F10" s="432">
        <v>0</v>
      </c>
      <c r="G10" s="376">
        <v>0</v>
      </c>
      <c r="H10" s="432">
        <v>0</v>
      </c>
      <c r="I10" s="432">
        <v>0</v>
      </c>
      <c r="J10" s="432">
        <v>0</v>
      </c>
      <c r="K10" s="432">
        <v>0</v>
      </c>
      <c r="L10" s="432">
        <v>395</v>
      </c>
      <c r="M10" s="432">
        <v>156</v>
      </c>
    </row>
    <row r="11" spans="1:13" ht="9.9499999999999993" customHeight="1">
      <c r="A11" s="246"/>
      <c r="B11" s="433"/>
      <c r="C11" s="433"/>
      <c r="D11" s="433"/>
      <c r="E11" s="433"/>
      <c r="F11" s="433"/>
      <c r="G11" s="433"/>
      <c r="H11" s="433"/>
      <c r="I11" s="433"/>
      <c r="J11" s="433"/>
      <c r="K11" s="433"/>
      <c r="L11" s="433"/>
      <c r="M11" s="433"/>
    </row>
    <row r="12" spans="1:13" ht="34.5" customHeight="1">
      <c r="A12" s="550" t="s">
        <v>267</v>
      </c>
      <c r="B12" s="552" t="s">
        <v>421</v>
      </c>
      <c r="C12" s="553"/>
      <c r="D12" s="552" t="s">
        <v>431</v>
      </c>
      <c r="E12" s="553"/>
      <c r="F12" s="554" t="s">
        <v>432</v>
      </c>
      <c r="G12" s="553"/>
      <c r="H12" s="552" t="s">
        <v>497</v>
      </c>
      <c r="I12" s="553"/>
      <c r="J12" s="552" t="s">
        <v>201</v>
      </c>
      <c r="K12" s="555"/>
      <c r="L12" s="548" t="s">
        <v>433</v>
      </c>
      <c r="M12" s="434"/>
    </row>
    <row r="13" spans="1:13" ht="30" customHeight="1">
      <c r="A13" s="551"/>
      <c r="B13" s="431" t="s">
        <v>200</v>
      </c>
      <c r="C13" s="431" t="s">
        <v>423</v>
      </c>
      <c r="D13" s="435" t="s">
        <v>200</v>
      </c>
      <c r="E13" s="435" t="s">
        <v>423</v>
      </c>
      <c r="F13" s="435" t="s">
        <v>200</v>
      </c>
      <c r="G13" s="435" t="s">
        <v>429</v>
      </c>
      <c r="H13" s="435" t="s">
        <v>200</v>
      </c>
      <c r="I13" s="435" t="s">
        <v>429</v>
      </c>
      <c r="J13" s="431" t="s">
        <v>199</v>
      </c>
      <c r="K13" s="431" t="s">
        <v>198</v>
      </c>
      <c r="L13" s="549"/>
      <c r="M13" s="434"/>
    </row>
    <row r="14" spans="1:13" ht="24.95" customHeight="1">
      <c r="A14" s="222">
        <v>2018</v>
      </c>
      <c r="B14" s="375">
        <v>0</v>
      </c>
      <c r="C14" s="375">
        <v>0</v>
      </c>
      <c r="D14" s="436">
        <v>0</v>
      </c>
      <c r="E14" s="436">
        <v>0</v>
      </c>
      <c r="F14" s="436">
        <v>0</v>
      </c>
      <c r="G14" s="436">
        <v>0</v>
      </c>
      <c r="H14" s="436">
        <v>2029</v>
      </c>
      <c r="I14" s="436">
        <v>2942</v>
      </c>
      <c r="J14" s="436">
        <v>1</v>
      </c>
      <c r="K14" s="436">
        <v>679</v>
      </c>
      <c r="L14" s="436">
        <v>1049763</v>
      </c>
      <c r="M14" s="434"/>
    </row>
    <row r="15" spans="1:13" ht="24.95" customHeight="1">
      <c r="A15" s="222">
        <v>2019</v>
      </c>
      <c r="B15" s="375">
        <v>0</v>
      </c>
      <c r="C15" s="375">
        <v>0</v>
      </c>
      <c r="D15" s="437">
        <v>0</v>
      </c>
      <c r="E15" s="437">
        <v>0</v>
      </c>
      <c r="F15" s="437">
        <v>0</v>
      </c>
      <c r="G15" s="437">
        <v>0</v>
      </c>
      <c r="H15" s="437">
        <v>0</v>
      </c>
      <c r="I15" s="437">
        <v>0</v>
      </c>
      <c r="J15" s="437">
        <v>14</v>
      </c>
      <c r="K15" s="437">
        <v>652</v>
      </c>
      <c r="L15" s="438">
        <v>1235828</v>
      </c>
      <c r="M15" s="434"/>
    </row>
    <row r="16" spans="1:13" ht="24.95" customHeight="1">
      <c r="A16" s="222">
        <v>2020</v>
      </c>
      <c r="B16" s="375">
        <v>0</v>
      </c>
      <c r="C16" s="375">
        <v>0</v>
      </c>
      <c r="D16" s="437">
        <v>0</v>
      </c>
      <c r="E16" s="437">
        <v>0</v>
      </c>
      <c r="F16" s="437">
        <v>0</v>
      </c>
      <c r="G16" s="437">
        <v>0</v>
      </c>
      <c r="H16" s="437">
        <v>4</v>
      </c>
      <c r="I16" s="437">
        <v>4</v>
      </c>
      <c r="J16" s="437">
        <v>131</v>
      </c>
      <c r="K16" s="437" t="s">
        <v>475</v>
      </c>
      <c r="L16" s="438">
        <v>2416866</v>
      </c>
      <c r="M16" s="434"/>
    </row>
    <row r="17" spans="1:13" ht="24.95" customHeight="1">
      <c r="A17" s="222">
        <v>2021</v>
      </c>
      <c r="B17" s="375">
        <v>0</v>
      </c>
      <c r="C17" s="375">
        <v>0</v>
      </c>
      <c r="D17" s="437">
        <v>0</v>
      </c>
      <c r="E17" s="437">
        <v>0</v>
      </c>
      <c r="F17" s="437">
        <v>0</v>
      </c>
      <c r="G17" s="437">
        <v>0</v>
      </c>
      <c r="H17" s="437">
        <v>4</v>
      </c>
      <c r="I17" s="437">
        <v>4</v>
      </c>
      <c r="J17" s="437">
        <v>5</v>
      </c>
      <c r="K17" s="437">
        <v>507</v>
      </c>
      <c r="L17" s="438">
        <v>1588209</v>
      </c>
      <c r="M17" s="434"/>
    </row>
    <row r="18" spans="1:13" ht="24.95" customHeight="1">
      <c r="A18" s="305">
        <v>2022</v>
      </c>
      <c r="B18" s="376">
        <v>0</v>
      </c>
      <c r="C18" s="376">
        <v>0</v>
      </c>
      <c r="D18" s="436">
        <v>0</v>
      </c>
      <c r="E18" s="436">
        <v>0</v>
      </c>
      <c r="F18" s="436">
        <v>0</v>
      </c>
      <c r="G18" s="436">
        <v>0</v>
      </c>
      <c r="H18" s="436">
        <v>17</v>
      </c>
      <c r="I18" s="436">
        <v>21</v>
      </c>
      <c r="J18" s="436">
        <v>2</v>
      </c>
      <c r="K18" s="436">
        <v>19</v>
      </c>
      <c r="L18" s="438">
        <v>2826200</v>
      </c>
      <c r="M18" s="434"/>
    </row>
    <row r="19" spans="1:13" s="69" customFormat="1" ht="24.95" customHeight="1">
      <c r="A19" s="224">
        <v>2023</v>
      </c>
      <c r="B19" s="432">
        <v>0</v>
      </c>
      <c r="C19" s="432">
        <v>0</v>
      </c>
      <c r="D19" s="439">
        <v>0</v>
      </c>
      <c r="E19" s="439">
        <v>0</v>
      </c>
      <c r="F19" s="439">
        <v>0</v>
      </c>
      <c r="G19" s="439">
        <v>0</v>
      </c>
      <c r="H19" s="439">
        <v>6</v>
      </c>
      <c r="I19" s="439">
        <v>6</v>
      </c>
      <c r="J19" s="440">
        <v>6</v>
      </c>
      <c r="K19" s="440">
        <v>0</v>
      </c>
      <c r="L19" s="440">
        <v>1373162</v>
      </c>
    </row>
    <row r="20" spans="1:13" ht="27.75" customHeight="1">
      <c r="A20" s="556" t="s">
        <v>442</v>
      </c>
      <c r="B20" s="531"/>
      <c r="C20" s="531"/>
      <c r="D20" s="531"/>
      <c r="E20" s="531"/>
      <c r="F20" s="531"/>
      <c r="G20" s="531"/>
      <c r="H20" s="247"/>
      <c r="I20" s="247"/>
      <c r="J20" s="247"/>
      <c r="K20" s="247"/>
      <c r="L20" s="247"/>
    </row>
    <row r="21" spans="1:13" s="38" customFormat="1" ht="18" customHeight="1">
      <c r="A21" s="531" t="s">
        <v>480</v>
      </c>
      <c r="B21" s="531"/>
      <c r="C21" s="531"/>
      <c r="D21" s="531"/>
      <c r="E21" s="531"/>
      <c r="F21" s="531"/>
      <c r="G21" s="531"/>
      <c r="H21" s="531"/>
      <c r="I21" s="248"/>
      <c r="J21" s="248"/>
      <c r="K21" s="248"/>
      <c r="L21" s="198"/>
      <c r="M21" s="199"/>
    </row>
  </sheetData>
  <mergeCells count="19">
    <mergeCell ref="H3:I3"/>
    <mergeCell ref="J3:K3"/>
    <mergeCell ref="L3:M3"/>
    <mergeCell ref="A1:M1"/>
    <mergeCell ref="L2:M2"/>
    <mergeCell ref="A2:G2"/>
    <mergeCell ref="A3:A4"/>
    <mergeCell ref="B3:C3"/>
    <mergeCell ref="D3:E3"/>
    <mergeCell ref="F3:G3"/>
    <mergeCell ref="L12:L13"/>
    <mergeCell ref="A21:H21"/>
    <mergeCell ref="A12:A13"/>
    <mergeCell ref="B12:C12"/>
    <mergeCell ref="D12:E12"/>
    <mergeCell ref="F12:G12"/>
    <mergeCell ref="H12:I12"/>
    <mergeCell ref="J12:K12"/>
    <mergeCell ref="A20:G20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64" firstPageNumber="200" pageOrder="overThenDown" orientation="landscape" r:id="rId1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W12"/>
  <sheetViews>
    <sheetView view="pageBreakPreview" zoomScaleNormal="100" zoomScaleSheetLayoutView="100" workbookViewId="0">
      <selection activeCell="F9" sqref="F9"/>
    </sheetView>
  </sheetViews>
  <sheetFormatPr defaultColWidth="8.88671875" defaultRowHeight="13.5"/>
  <cols>
    <col min="1" max="1" width="6.77734375" style="200" customWidth="1"/>
    <col min="2" max="11" width="10.77734375" style="200" customWidth="1"/>
    <col min="12" max="22" width="5.77734375" style="37" customWidth="1"/>
    <col min="23" max="16384" width="8.88671875" style="37"/>
  </cols>
  <sheetData>
    <row r="1" spans="1:23" s="90" customFormat="1" ht="24.95" customHeight="1">
      <c r="A1" s="482" t="s">
        <v>332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</row>
    <row r="2" spans="1:23" s="120" customFormat="1" ht="15" customHeight="1">
      <c r="A2" s="189" t="s">
        <v>275</v>
      </c>
      <c r="B2" s="189"/>
      <c r="C2" s="189"/>
      <c r="D2" s="189"/>
      <c r="E2" s="197"/>
      <c r="F2" s="197"/>
      <c r="G2" s="197"/>
      <c r="H2" s="197"/>
      <c r="I2" s="249"/>
      <c r="J2" s="189"/>
      <c r="K2" s="191" t="s">
        <v>103</v>
      </c>
      <c r="L2" s="121"/>
      <c r="M2" s="121"/>
      <c r="N2" s="121"/>
      <c r="O2" s="121"/>
      <c r="P2" s="121"/>
      <c r="Q2" s="121"/>
      <c r="R2" s="121"/>
      <c r="S2" s="121"/>
      <c r="T2" s="121"/>
      <c r="U2" s="121"/>
    </row>
    <row r="3" spans="1:23" s="83" customFormat="1" ht="26.25" customHeight="1">
      <c r="A3" s="561"/>
      <c r="B3" s="563" t="s">
        <v>80</v>
      </c>
      <c r="C3" s="564"/>
      <c r="D3" s="565" t="s">
        <v>274</v>
      </c>
      <c r="E3" s="565" t="s">
        <v>97</v>
      </c>
      <c r="F3" s="567"/>
      <c r="G3" s="567"/>
      <c r="H3" s="567"/>
      <c r="I3" s="567"/>
      <c r="J3" s="567"/>
      <c r="K3" s="568"/>
      <c r="L3" s="122"/>
      <c r="M3" s="122"/>
      <c r="N3" s="122"/>
      <c r="O3" s="122"/>
      <c r="P3" s="58"/>
      <c r="Q3" s="58"/>
      <c r="R3" s="58"/>
      <c r="S3" s="58"/>
      <c r="T3" s="58"/>
      <c r="U3" s="58"/>
      <c r="V3" s="122"/>
    </row>
    <row r="4" spans="1:23" s="83" customFormat="1" ht="26.25" customHeight="1">
      <c r="A4" s="562"/>
      <c r="B4" s="565" t="s">
        <v>46</v>
      </c>
      <c r="C4" s="565" t="s">
        <v>273</v>
      </c>
      <c r="D4" s="566"/>
      <c r="E4" s="566"/>
      <c r="F4" s="569"/>
      <c r="G4" s="570"/>
      <c r="H4" s="570"/>
      <c r="I4" s="570"/>
      <c r="J4" s="570"/>
      <c r="K4" s="571"/>
      <c r="L4" s="122"/>
      <c r="M4" s="122"/>
      <c r="N4" s="122"/>
      <c r="O4" s="122"/>
      <c r="P4" s="58"/>
      <c r="Q4" s="58"/>
      <c r="R4" s="58"/>
      <c r="S4" s="58"/>
      <c r="T4" s="58"/>
      <c r="U4" s="58"/>
      <c r="V4" s="122"/>
    </row>
    <row r="5" spans="1:23" s="83" customFormat="1" ht="26.25" customHeight="1">
      <c r="A5" s="562"/>
      <c r="B5" s="566"/>
      <c r="C5" s="566"/>
      <c r="D5" s="566"/>
      <c r="E5" s="250"/>
      <c r="F5" s="251" t="s">
        <v>272</v>
      </c>
      <c r="G5" s="252" t="s">
        <v>271</v>
      </c>
      <c r="H5" s="253" t="s">
        <v>47</v>
      </c>
      <c r="I5" s="254" t="s">
        <v>270</v>
      </c>
      <c r="J5" s="254" t="s">
        <v>269</v>
      </c>
      <c r="K5" s="252" t="s">
        <v>268</v>
      </c>
      <c r="L5" s="58"/>
      <c r="M5" s="58"/>
      <c r="N5" s="58"/>
      <c r="O5" s="58"/>
      <c r="P5" s="58"/>
      <c r="Q5" s="58"/>
      <c r="R5" s="58"/>
      <c r="S5" s="58"/>
      <c r="T5" s="58"/>
      <c r="U5" s="58"/>
      <c r="V5" s="122"/>
    </row>
    <row r="6" spans="1:23" s="83" customFormat="1" ht="24.95" customHeight="1">
      <c r="A6" s="255">
        <v>2018</v>
      </c>
      <c r="B6" s="256">
        <v>0</v>
      </c>
      <c r="C6" s="256">
        <v>0</v>
      </c>
      <c r="D6" s="256">
        <v>0</v>
      </c>
      <c r="E6" s="256"/>
      <c r="F6" s="256">
        <v>989633</v>
      </c>
      <c r="G6" s="256">
        <v>1200</v>
      </c>
      <c r="H6" s="256">
        <v>0</v>
      </c>
      <c r="I6" s="256">
        <v>543071</v>
      </c>
      <c r="J6" s="256">
        <v>445362</v>
      </c>
      <c r="K6" s="257">
        <v>0</v>
      </c>
      <c r="L6" s="58"/>
      <c r="M6" s="58"/>
      <c r="N6" s="58"/>
      <c r="O6" s="58"/>
      <c r="P6" s="58"/>
      <c r="Q6" s="58"/>
      <c r="R6" s="58"/>
      <c r="S6" s="58"/>
      <c r="T6" s="58"/>
      <c r="U6" s="58"/>
      <c r="V6" s="122"/>
    </row>
    <row r="7" spans="1:23" s="83" customFormat="1" ht="24.95" customHeight="1">
      <c r="A7" s="255">
        <v>2019</v>
      </c>
      <c r="B7" s="256">
        <v>0</v>
      </c>
      <c r="C7" s="256">
        <v>0</v>
      </c>
      <c r="D7" s="256">
        <v>0</v>
      </c>
      <c r="E7" s="256"/>
      <c r="F7" s="256">
        <v>168172</v>
      </c>
      <c r="G7" s="256">
        <v>0</v>
      </c>
      <c r="H7" s="256">
        <v>0</v>
      </c>
      <c r="I7" s="256">
        <v>0</v>
      </c>
      <c r="J7" s="256">
        <v>113321</v>
      </c>
      <c r="K7" s="257">
        <v>54851</v>
      </c>
      <c r="L7" s="58"/>
      <c r="M7" s="58"/>
      <c r="N7" s="58"/>
      <c r="O7" s="58"/>
      <c r="P7" s="58"/>
      <c r="Q7" s="58"/>
      <c r="R7" s="58"/>
      <c r="S7" s="58"/>
      <c r="T7" s="58"/>
      <c r="U7" s="58"/>
      <c r="V7" s="122"/>
    </row>
    <row r="8" spans="1:23" s="83" customFormat="1" ht="24.95" customHeight="1">
      <c r="A8" s="255">
        <v>2020</v>
      </c>
      <c r="B8" s="256">
        <v>0</v>
      </c>
      <c r="C8" s="256">
        <v>0</v>
      </c>
      <c r="D8" s="256">
        <v>9</v>
      </c>
      <c r="E8" s="256"/>
      <c r="F8" s="256">
        <v>3339093</v>
      </c>
      <c r="G8" s="256">
        <v>4500</v>
      </c>
      <c r="H8" s="256">
        <v>6583</v>
      </c>
      <c r="I8" s="256">
        <v>128751</v>
      </c>
      <c r="J8" s="256">
        <v>3159183</v>
      </c>
      <c r="K8" s="256">
        <v>40076</v>
      </c>
      <c r="L8" s="58"/>
      <c r="M8" s="58"/>
      <c r="N8" s="58"/>
      <c r="O8" s="58"/>
      <c r="P8" s="58"/>
      <c r="Q8" s="58"/>
      <c r="R8" s="58"/>
      <c r="S8" s="58"/>
      <c r="T8" s="58"/>
      <c r="U8" s="58"/>
      <c r="V8" s="122"/>
    </row>
    <row r="9" spans="1:23" s="83" customFormat="1" ht="24.95" customHeight="1">
      <c r="A9" s="255">
        <v>2021</v>
      </c>
      <c r="B9" s="256">
        <v>0</v>
      </c>
      <c r="C9" s="256">
        <v>0</v>
      </c>
      <c r="D9" s="256">
        <v>0</v>
      </c>
      <c r="E9" s="256"/>
      <c r="F9" s="256">
        <v>104357</v>
      </c>
      <c r="G9" s="256">
        <v>0</v>
      </c>
      <c r="H9" s="256">
        <v>0</v>
      </c>
      <c r="I9" s="256">
        <v>0</v>
      </c>
      <c r="J9" s="256">
        <v>0</v>
      </c>
      <c r="K9" s="256">
        <v>104357</v>
      </c>
      <c r="L9" s="58"/>
      <c r="M9" s="58"/>
      <c r="N9" s="58"/>
      <c r="O9" s="58"/>
      <c r="P9" s="58"/>
      <c r="Q9" s="58"/>
      <c r="R9" s="58"/>
      <c r="S9" s="58"/>
      <c r="T9" s="58"/>
      <c r="U9" s="58"/>
      <c r="V9" s="122"/>
    </row>
    <row r="10" spans="1:23" s="83" customFormat="1" ht="24.95" customHeight="1">
      <c r="A10" s="304">
        <v>2022</v>
      </c>
      <c r="B10" s="256">
        <v>0</v>
      </c>
      <c r="C10" s="256">
        <v>0</v>
      </c>
      <c r="D10" s="256">
        <v>22</v>
      </c>
      <c r="E10" s="308"/>
      <c r="F10" s="308">
        <v>10289261</v>
      </c>
      <c r="G10" s="256">
        <v>74000</v>
      </c>
      <c r="H10" s="256">
        <v>4599</v>
      </c>
      <c r="I10" s="308">
        <v>481583</v>
      </c>
      <c r="J10" s="256">
        <v>9702026</v>
      </c>
      <c r="K10" s="256">
        <v>27053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122"/>
    </row>
    <row r="11" spans="1:23" s="117" customFormat="1" ht="24.95" customHeight="1">
      <c r="A11" s="258">
        <v>2023</v>
      </c>
      <c r="B11" s="347">
        <v>0</v>
      </c>
      <c r="C11" s="256">
        <v>0</v>
      </c>
      <c r="D11" s="347">
        <v>0</v>
      </c>
      <c r="E11" s="348"/>
      <c r="F11" s="349">
        <v>449648</v>
      </c>
      <c r="G11" s="347">
        <v>0</v>
      </c>
      <c r="H11" s="347">
        <v>0</v>
      </c>
      <c r="I11" s="348">
        <v>243478</v>
      </c>
      <c r="J11" s="347">
        <v>180081</v>
      </c>
      <c r="K11" s="347">
        <v>26089</v>
      </c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</row>
    <row r="12" spans="1:23" s="120" customFormat="1" ht="17.25" customHeight="1">
      <c r="A12" s="531" t="s">
        <v>481</v>
      </c>
      <c r="B12" s="531"/>
      <c r="C12" s="531"/>
      <c r="D12" s="531"/>
      <c r="E12" s="531"/>
      <c r="F12" s="259"/>
      <c r="G12" s="197"/>
      <c r="H12" s="197"/>
      <c r="I12" s="197"/>
      <c r="J12" s="197"/>
      <c r="K12" s="199"/>
      <c r="L12" s="121"/>
      <c r="M12" s="121"/>
      <c r="N12" s="121"/>
      <c r="O12" s="121"/>
      <c r="P12" s="121"/>
      <c r="Q12" s="121"/>
      <c r="R12" s="121"/>
      <c r="S12" s="121"/>
      <c r="T12" s="121"/>
      <c r="U12" s="121"/>
    </row>
  </sheetData>
  <mergeCells count="8">
    <mergeCell ref="A12:E12"/>
    <mergeCell ref="A1:K1"/>
    <mergeCell ref="A3:A5"/>
    <mergeCell ref="B3:C3"/>
    <mergeCell ref="D3:D5"/>
    <mergeCell ref="E3:K4"/>
    <mergeCell ref="B4:B5"/>
    <mergeCell ref="C4:C5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92" firstPageNumber="200" pageOrder="overThenDown" orientation="landscape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F18"/>
  <sheetViews>
    <sheetView view="pageBreakPreview" zoomScaleNormal="100" zoomScaleSheetLayoutView="100" workbookViewId="0">
      <selection activeCell="B22" sqref="B22"/>
    </sheetView>
  </sheetViews>
  <sheetFormatPr defaultColWidth="8.88671875" defaultRowHeight="13.5"/>
  <cols>
    <col min="1" max="1" width="6.77734375" style="264" customWidth="1"/>
    <col min="2" max="8" width="10.77734375" style="164" customWidth="1"/>
    <col min="9" max="9" width="12.77734375" style="164" customWidth="1"/>
    <col min="10" max="17" width="10.77734375" style="164" customWidth="1"/>
    <col min="18" max="31" width="5.77734375" style="24" customWidth="1"/>
    <col min="32" max="16384" width="8.88671875" style="24"/>
  </cols>
  <sheetData>
    <row r="1" spans="1:32" s="27" customFormat="1" ht="24.95" customHeight="1">
      <c r="A1" s="463" t="s">
        <v>450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  <c r="O1" s="463"/>
      <c r="P1" s="463"/>
      <c r="Q1" s="463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28"/>
    </row>
    <row r="2" spans="1:32" s="65" customFormat="1">
      <c r="A2" s="180" t="s">
        <v>6</v>
      </c>
      <c r="B2" s="180"/>
      <c r="C2" s="180"/>
      <c r="D2" s="180"/>
      <c r="E2" s="180"/>
      <c r="F2" s="180"/>
      <c r="G2" s="180"/>
      <c r="H2" s="208"/>
      <c r="I2" s="208"/>
      <c r="J2" s="208"/>
      <c r="K2" s="208"/>
      <c r="L2" s="260"/>
      <c r="M2" s="180"/>
      <c r="N2" s="180"/>
      <c r="O2" s="180"/>
      <c r="P2" s="180"/>
      <c r="Q2" s="201" t="s">
        <v>211</v>
      </c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</row>
    <row r="3" spans="1:32" ht="60" customHeight="1">
      <c r="A3" s="34" t="s">
        <v>386</v>
      </c>
      <c r="B3" s="88" t="s">
        <v>7</v>
      </c>
      <c r="C3" s="88" t="s">
        <v>210</v>
      </c>
      <c r="D3" s="88" t="s">
        <v>48</v>
      </c>
      <c r="E3" s="88" t="s">
        <v>368</v>
      </c>
      <c r="F3" s="88" t="s">
        <v>369</v>
      </c>
      <c r="G3" s="88" t="s">
        <v>209</v>
      </c>
      <c r="H3" s="88" t="s">
        <v>370</v>
      </c>
      <c r="I3" s="88" t="s">
        <v>81</v>
      </c>
      <c r="J3" s="88" t="s">
        <v>49</v>
      </c>
      <c r="K3" s="88" t="s">
        <v>371</v>
      </c>
      <c r="L3" s="88" t="s">
        <v>372</v>
      </c>
      <c r="M3" s="88" t="s">
        <v>82</v>
      </c>
      <c r="N3" s="88" t="s">
        <v>208</v>
      </c>
      <c r="O3" s="88" t="s">
        <v>373</v>
      </c>
      <c r="P3" s="186" t="s">
        <v>374</v>
      </c>
      <c r="Q3" s="88" t="s">
        <v>375</v>
      </c>
    </row>
    <row r="4" spans="1:32" ht="20.100000000000001" customHeight="1">
      <c r="A4" s="146">
        <v>2018</v>
      </c>
      <c r="B4" s="22">
        <v>5252</v>
      </c>
      <c r="C4" s="22">
        <v>43</v>
      </c>
      <c r="D4" s="22">
        <v>4</v>
      </c>
      <c r="E4" s="22">
        <v>2787</v>
      </c>
      <c r="F4" s="22">
        <v>24</v>
      </c>
      <c r="G4" s="22">
        <v>93</v>
      </c>
      <c r="H4" s="22">
        <v>4</v>
      </c>
      <c r="I4" s="22">
        <v>1</v>
      </c>
      <c r="J4" s="22">
        <v>4</v>
      </c>
      <c r="K4" s="22">
        <v>92</v>
      </c>
      <c r="L4" s="22">
        <v>90</v>
      </c>
      <c r="M4" s="22">
        <v>8</v>
      </c>
      <c r="N4" s="22">
        <v>37</v>
      </c>
      <c r="O4" s="22">
        <v>256</v>
      </c>
      <c r="P4" s="22">
        <v>98</v>
      </c>
      <c r="Q4" s="22">
        <v>45</v>
      </c>
    </row>
    <row r="5" spans="1:32" ht="20.100000000000001" customHeight="1">
      <c r="A5" s="146">
        <v>2019</v>
      </c>
      <c r="B5" s="22">
        <v>5270</v>
      </c>
      <c r="C5" s="22">
        <v>53</v>
      </c>
      <c r="D5" s="22">
        <v>4</v>
      </c>
      <c r="E5" s="22">
        <v>2822</v>
      </c>
      <c r="F5" s="22">
        <v>17</v>
      </c>
      <c r="G5" s="22">
        <v>66</v>
      </c>
      <c r="H5" s="22">
        <v>4</v>
      </c>
      <c r="I5" s="22">
        <v>1</v>
      </c>
      <c r="J5" s="22">
        <v>4</v>
      </c>
      <c r="K5" s="22">
        <v>88</v>
      </c>
      <c r="L5" s="22">
        <v>79</v>
      </c>
      <c r="M5" s="22">
        <v>7</v>
      </c>
      <c r="N5" s="22">
        <v>33</v>
      </c>
      <c r="O5" s="22">
        <v>260</v>
      </c>
      <c r="P5" s="22">
        <v>104</v>
      </c>
      <c r="Q5" s="22">
        <v>43</v>
      </c>
    </row>
    <row r="6" spans="1:32" ht="20.100000000000001" customHeight="1">
      <c r="A6" s="146">
        <v>2020</v>
      </c>
      <c r="B6" s="22">
        <v>5476</v>
      </c>
      <c r="C6" s="22">
        <v>40</v>
      </c>
      <c r="D6" s="22">
        <v>4</v>
      </c>
      <c r="E6" s="22">
        <v>2395</v>
      </c>
      <c r="F6" s="22">
        <v>29</v>
      </c>
      <c r="G6" s="22">
        <v>75</v>
      </c>
      <c r="H6" s="22">
        <v>8</v>
      </c>
      <c r="I6" s="22">
        <v>1</v>
      </c>
      <c r="J6" s="22">
        <v>6</v>
      </c>
      <c r="K6" s="22">
        <v>77</v>
      </c>
      <c r="L6" s="22">
        <v>120</v>
      </c>
      <c r="M6" s="22">
        <v>28</v>
      </c>
      <c r="N6" s="22">
        <v>30</v>
      </c>
      <c r="O6" s="22">
        <v>183</v>
      </c>
      <c r="P6" s="22">
        <v>135</v>
      </c>
      <c r="Q6" s="22">
        <v>19</v>
      </c>
    </row>
    <row r="7" spans="1:32" ht="20.100000000000001" customHeight="1">
      <c r="A7" s="146">
        <v>2021</v>
      </c>
      <c r="B7" s="22">
        <v>5715</v>
      </c>
      <c r="C7" s="22">
        <v>40</v>
      </c>
      <c r="D7" s="22">
        <v>5</v>
      </c>
      <c r="E7" s="22">
        <v>2656</v>
      </c>
      <c r="F7" s="22">
        <v>31</v>
      </c>
      <c r="G7" s="22">
        <v>75</v>
      </c>
      <c r="H7" s="22">
        <v>10</v>
      </c>
      <c r="I7" s="22">
        <v>1</v>
      </c>
      <c r="J7" s="22">
        <v>5</v>
      </c>
      <c r="K7" s="22">
        <v>78</v>
      </c>
      <c r="L7" s="22">
        <v>120</v>
      </c>
      <c r="M7" s="22">
        <v>28</v>
      </c>
      <c r="N7" s="22">
        <v>30</v>
      </c>
      <c r="O7" s="22">
        <v>167</v>
      </c>
      <c r="P7" s="22">
        <v>136</v>
      </c>
      <c r="Q7" s="22">
        <v>19</v>
      </c>
    </row>
    <row r="8" spans="1:32" ht="20.100000000000001" customHeight="1">
      <c r="A8" s="299">
        <v>2022</v>
      </c>
      <c r="B8" s="301">
        <v>5754</v>
      </c>
      <c r="C8" s="301">
        <v>42</v>
      </c>
      <c r="D8" s="301">
        <v>7</v>
      </c>
      <c r="E8" s="301">
        <v>2662</v>
      </c>
      <c r="F8" s="301">
        <v>31</v>
      </c>
      <c r="G8" s="301">
        <v>75</v>
      </c>
      <c r="H8" s="301">
        <v>10</v>
      </c>
      <c r="I8" s="301">
        <v>1</v>
      </c>
      <c r="J8" s="301">
        <v>5</v>
      </c>
      <c r="K8" s="301">
        <v>81</v>
      </c>
      <c r="L8" s="301">
        <v>121</v>
      </c>
      <c r="M8" s="301">
        <v>28</v>
      </c>
      <c r="N8" s="301">
        <v>31</v>
      </c>
      <c r="O8" s="301">
        <v>168</v>
      </c>
      <c r="P8" s="301">
        <v>138</v>
      </c>
      <c r="Q8" s="301">
        <v>19</v>
      </c>
    </row>
    <row r="9" spans="1:32" s="63" customFormat="1" ht="20.100000000000001" customHeight="1">
      <c r="A9" s="343">
        <v>2023</v>
      </c>
      <c r="B9" s="342">
        <v>7302</v>
      </c>
      <c r="C9" s="342">
        <v>79</v>
      </c>
      <c r="D9" s="342">
        <v>10</v>
      </c>
      <c r="E9" s="342">
        <v>3115</v>
      </c>
      <c r="F9" s="342">
        <v>66</v>
      </c>
      <c r="G9" s="342">
        <v>93</v>
      </c>
      <c r="H9" s="342">
        <v>6</v>
      </c>
      <c r="I9" s="342">
        <v>1</v>
      </c>
      <c r="J9" s="342">
        <v>7</v>
      </c>
      <c r="K9" s="342">
        <v>143</v>
      </c>
      <c r="L9" s="342">
        <v>135</v>
      </c>
      <c r="M9" s="342">
        <v>23</v>
      </c>
      <c r="N9" s="342">
        <v>34</v>
      </c>
      <c r="O9" s="342">
        <v>221</v>
      </c>
      <c r="P9" s="342">
        <v>135</v>
      </c>
      <c r="Q9" s="342">
        <v>38</v>
      </c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</row>
    <row r="10" spans="1:32" ht="9.9499999999999993" customHeight="1">
      <c r="A10" s="86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32" ht="70.5" customHeight="1">
      <c r="A11" s="34" t="s">
        <v>387</v>
      </c>
      <c r="B11" s="88" t="s">
        <v>207</v>
      </c>
      <c r="C11" s="88" t="s">
        <v>51</v>
      </c>
      <c r="D11" s="88" t="s">
        <v>376</v>
      </c>
      <c r="E11" s="88" t="s">
        <v>83</v>
      </c>
      <c r="F11" s="88" t="s">
        <v>377</v>
      </c>
      <c r="G11" s="88" t="s">
        <v>84</v>
      </c>
      <c r="H11" s="88" t="s">
        <v>378</v>
      </c>
      <c r="I11" s="88" t="s">
        <v>379</v>
      </c>
      <c r="J11" s="88" t="s">
        <v>380</v>
      </c>
      <c r="K11" s="88" t="s">
        <v>381</v>
      </c>
      <c r="L11" s="88" t="s">
        <v>382</v>
      </c>
      <c r="M11" s="88" t="s">
        <v>383</v>
      </c>
      <c r="N11" s="88" t="s">
        <v>206</v>
      </c>
      <c r="O11" s="88" t="s">
        <v>52</v>
      </c>
      <c r="P11" s="88" t="s">
        <v>384</v>
      </c>
      <c r="Q11" s="88" t="s">
        <v>385</v>
      </c>
      <c r="R11" s="29"/>
      <c r="S11" s="11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32" ht="20.100000000000001" customHeight="1">
      <c r="A12" s="34">
        <v>2018</v>
      </c>
      <c r="B12" s="22">
        <v>149</v>
      </c>
      <c r="C12" s="22">
        <v>448</v>
      </c>
      <c r="D12" s="22">
        <v>70</v>
      </c>
      <c r="E12" s="22">
        <v>90</v>
      </c>
      <c r="F12" s="22">
        <v>640</v>
      </c>
      <c r="G12" s="22">
        <v>16</v>
      </c>
      <c r="H12" s="22">
        <v>72</v>
      </c>
      <c r="I12" s="22">
        <v>8</v>
      </c>
      <c r="J12" s="22">
        <v>0</v>
      </c>
      <c r="K12" s="22">
        <v>1</v>
      </c>
      <c r="L12" s="22">
        <v>18</v>
      </c>
      <c r="M12" s="22">
        <v>3</v>
      </c>
      <c r="N12" s="22">
        <v>55</v>
      </c>
      <c r="O12" s="22">
        <v>0</v>
      </c>
      <c r="P12" s="22">
        <v>6</v>
      </c>
      <c r="Q12" s="22">
        <v>90</v>
      </c>
      <c r="R12" s="29"/>
      <c r="S12" s="11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32" ht="20.100000000000001" customHeight="1">
      <c r="A13" s="34">
        <v>2019</v>
      </c>
      <c r="B13" s="22">
        <v>149</v>
      </c>
      <c r="C13" s="22">
        <v>448</v>
      </c>
      <c r="D13" s="22">
        <v>70</v>
      </c>
      <c r="E13" s="22">
        <v>90</v>
      </c>
      <c r="F13" s="22">
        <v>640</v>
      </c>
      <c r="G13" s="22">
        <v>16</v>
      </c>
      <c r="H13" s="22">
        <v>84</v>
      </c>
      <c r="I13" s="22">
        <v>8</v>
      </c>
      <c r="J13" s="22">
        <v>0</v>
      </c>
      <c r="K13" s="22">
        <v>1</v>
      </c>
      <c r="L13" s="22">
        <v>19</v>
      </c>
      <c r="M13" s="22">
        <v>3</v>
      </c>
      <c r="N13" s="22">
        <v>56</v>
      </c>
      <c r="O13" s="22">
        <v>0</v>
      </c>
      <c r="P13" s="22">
        <v>6</v>
      </c>
      <c r="Q13" s="22">
        <v>95</v>
      </c>
      <c r="R13" s="29"/>
      <c r="S13" s="11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32" ht="20.100000000000001" customHeight="1">
      <c r="A14" s="34">
        <v>2020</v>
      </c>
      <c r="B14" s="22">
        <v>215</v>
      </c>
      <c r="C14" s="22">
        <v>575</v>
      </c>
      <c r="D14" s="22">
        <v>191</v>
      </c>
      <c r="E14" s="22">
        <v>100</v>
      </c>
      <c r="F14" s="22">
        <v>795</v>
      </c>
      <c r="G14" s="22">
        <v>74</v>
      </c>
      <c r="H14" s="22">
        <v>75</v>
      </c>
      <c r="I14" s="22">
        <v>20</v>
      </c>
      <c r="J14" s="22">
        <v>0</v>
      </c>
      <c r="K14" s="22">
        <v>32</v>
      </c>
      <c r="L14" s="22">
        <v>26</v>
      </c>
      <c r="M14" s="22">
        <v>3</v>
      </c>
      <c r="N14" s="22">
        <v>55</v>
      </c>
      <c r="O14" s="22">
        <v>3</v>
      </c>
      <c r="P14" s="22">
        <v>6</v>
      </c>
      <c r="Q14" s="22">
        <v>156</v>
      </c>
      <c r="R14" s="29"/>
      <c r="S14" s="11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32" ht="20.100000000000001" customHeight="1">
      <c r="A15" s="34">
        <v>2021</v>
      </c>
      <c r="B15" s="22">
        <v>217</v>
      </c>
      <c r="C15" s="22">
        <v>580</v>
      </c>
      <c r="D15" s="22">
        <v>210</v>
      </c>
      <c r="E15" s="22">
        <v>100</v>
      </c>
      <c r="F15" s="22">
        <v>795</v>
      </c>
      <c r="G15" s="22">
        <v>62</v>
      </c>
      <c r="H15" s="22">
        <v>58</v>
      </c>
      <c r="I15" s="22">
        <v>20</v>
      </c>
      <c r="J15" s="22">
        <v>0</v>
      </c>
      <c r="K15" s="22">
        <v>32</v>
      </c>
      <c r="L15" s="22">
        <v>26</v>
      </c>
      <c r="M15" s="22">
        <v>3</v>
      </c>
      <c r="N15" s="22">
        <v>40</v>
      </c>
      <c r="O15" s="22">
        <v>3</v>
      </c>
      <c r="P15" s="22">
        <v>6</v>
      </c>
      <c r="Q15" s="22">
        <v>162</v>
      </c>
      <c r="R15" s="29"/>
      <c r="S15" s="11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32" ht="20.100000000000001" customHeight="1">
      <c r="A16" s="300">
        <v>2022</v>
      </c>
      <c r="B16" s="301">
        <v>218</v>
      </c>
      <c r="C16" s="301">
        <v>581</v>
      </c>
      <c r="D16" s="301">
        <v>210</v>
      </c>
      <c r="E16" s="301">
        <v>100</v>
      </c>
      <c r="F16" s="301">
        <v>795</v>
      </c>
      <c r="G16" s="301">
        <v>62</v>
      </c>
      <c r="H16" s="301">
        <v>66</v>
      </c>
      <c r="I16" s="301">
        <v>20</v>
      </c>
      <c r="J16" s="301">
        <v>0</v>
      </c>
      <c r="K16" s="301">
        <v>32</v>
      </c>
      <c r="L16" s="301">
        <v>26</v>
      </c>
      <c r="M16" s="301">
        <v>3</v>
      </c>
      <c r="N16" s="301">
        <v>40</v>
      </c>
      <c r="O16" s="301">
        <v>4</v>
      </c>
      <c r="P16" s="301">
        <v>6</v>
      </c>
      <c r="Q16" s="301">
        <v>172</v>
      </c>
      <c r="R16" s="29"/>
      <c r="S16" s="11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61" customFormat="1" ht="20.100000000000001" customHeight="1">
      <c r="A17" s="345">
        <v>2023</v>
      </c>
      <c r="B17" s="344">
        <v>200</v>
      </c>
      <c r="C17" s="344">
        <v>1017</v>
      </c>
      <c r="D17" s="344">
        <v>83</v>
      </c>
      <c r="E17" s="344">
        <v>88</v>
      </c>
      <c r="F17" s="344">
        <v>1345</v>
      </c>
      <c r="G17" s="344">
        <v>65</v>
      </c>
      <c r="H17" s="344">
        <v>99</v>
      </c>
      <c r="I17" s="344">
        <v>21</v>
      </c>
      <c r="J17" s="344">
        <v>0</v>
      </c>
      <c r="K17" s="344">
        <v>10</v>
      </c>
      <c r="L17" s="344">
        <v>24</v>
      </c>
      <c r="M17" s="344">
        <v>3</v>
      </c>
      <c r="N17" s="344">
        <v>57</v>
      </c>
      <c r="O17" s="344">
        <v>4</v>
      </c>
      <c r="P17" s="344">
        <v>6</v>
      </c>
      <c r="Q17" s="344">
        <v>174</v>
      </c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</row>
    <row r="18" spans="1:31" s="60" customFormat="1" ht="15" customHeight="1">
      <c r="A18" s="237" t="s">
        <v>476</v>
      </c>
      <c r="B18" s="181"/>
      <c r="C18" s="181"/>
      <c r="D18" s="181"/>
      <c r="E18" s="181"/>
      <c r="F18" s="181"/>
      <c r="G18" s="181"/>
      <c r="H18" s="181"/>
      <c r="I18" s="181"/>
      <c r="J18" s="261"/>
      <c r="K18" s="261"/>
      <c r="L18" s="262"/>
      <c r="M18" s="263"/>
      <c r="N18" s="263"/>
      <c r="O18" s="263"/>
      <c r="P18" s="263"/>
      <c r="Q18" s="184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</sheetData>
  <mergeCells count="1">
    <mergeCell ref="A1:Q1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58" firstPageNumber="200" pageOrder="overThenDown" orientation="landscape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R11"/>
  <sheetViews>
    <sheetView view="pageBreakPreview" zoomScaleNormal="100" zoomScaleSheetLayoutView="100" workbookViewId="0">
      <selection activeCell="K24" sqref="K23:K24"/>
    </sheetView>
  </sheetViews>
  <sheetFormatPr defaultColWidth="8.88671875" defaultRowHeight="13.5"/>
  <cols>
    <col min="1" max="1" width="6.77734375" style="164" customWidth="1"/>
    <col min="2" max="17" width="8.77734375" style="164" customWidth="1"/>
    <col min="18" max="16384" width="8.88671875" style="24"/>
  </cols>
  <sheetData>
    <row r="1" spans="1:18" s="67" customFormat="1" ht="24.95" customHeight="1">
      <c r="A1" s="463" t="s">
        <v>451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502"/>
      <c r="M1" s="502"/>
      <c r="N1" s="502"/>
      <c r="O1" s="502"/>
      <c r="P1" s="502"/>
      <c r="Q1" s="502"/>
      <c r="R1" s="10"/>
    </row>
    <row r="2" spans="1:18" s="26" customFormat="1" ht="15" customHeight="1">
      <c r="A2" s="180" t="s">
        <v>0</v>
      </c>
      <c r="B2" s="180"/>
      <c r="C2" s="180"/>
      <c r="D2" s="180"/>
      <c r="E2" s="180"/>
      <c r="F2" s="180"/>
      <c r="G2" s="180"/>
      <c r="H2" s="180"/>
      <c r="I2" s="162"/>
      <c r="J2" s="180"/>
      <c r="K2" s="180"/>
      <c r="L2" s="180"/>
      <c r="M2" s="180"/>
      <c r="N2" s="180"/>
      <c r="O2" s="180"/>
      <c r="P2" s="180"/>
      <c r="Q2" s="201" t="s">
        <v>1</v>
      </c>
    </row>
    <row r="3" spans="1:18" s="26" customFormat="1" ht="41.25" customHeight="1">
      <c r="A3" s="572"/>
      <c r="B3" s="574" t="s">
        <v>98</v>
      </c>
      <c r="C3" s="574" t="s">
        <v>53</v>
      </c>
      <c r="D3" s="576" t="s">
        <v>214</v>
      </c>
      <c r="E3" s="576"/>
      <c r="F3" s="576"/>
      <c r="G3" s="576"/>
      <c r="H3" s="576"/>
      <c r="I3" s="577" t="s">
        <v>99</v>
      </c>
      <c r="J3" s="576"/>
      <c r="K3" s="576"/>
      <c r="L3" s="576"/>
      <c r="M3" s="576"/>
      <c r="N3" s="576"/>
      <c r="O3" s="576"/>
      <c r="P3" s="576"/>
      <c r="Q3" s="578"/>
    </row>
    <row r="4" spans="1:18" s="57" customFormat="1" ht="45.75" customHeight="1">
      <c r="A4" s="573"/>
      <c r="B4" s="575"/>
      <c r="C4" s="575"/>
      <c r="D4" s="265"/>
      <c r="E4" s="266" t="s">
        <v>8</v>
      </c>
      <c r="F4" s="267" t="s">
        <v>213</v>
      </c>
      <c r="G4" s="267" t="s">
        <v>212</v>
      </c>
      <c r="H4" s="267" t="s">
        <v>9</v>
      </c>
      <c r="I4" s="265"/>
      <c r="J4" s="266" t="s">
        <v>388</v>
      </c>
      <c r="K4" s="266" t="s">
        <v>389</v>
      </c>
      <c r="L4" s="267" t="s">
        <v>390</v>
      </c>
      <c r="M4" s="267" t="s">
        <v>391</v>
      </c>
      <c r="N4" s="267" t="s">
        <v>392</v>
      </c>
      <c r="O4" s="267" t="s">
        <v>393</v>
      </c>
      <c r="P4" s="267" t="s">
        <v>394</v>
      </c>
      <c r="Q4" s="267" t="s">
        <v>395</v>
      </c>
    </row>
    <row r="5" spans="1:18" s="57" customFormat="1" ht="24.95" customHeight="1">
      <c r="A5" s="34">
        <v>2018</v>
      </c>
      <c r="B5" s="223">
        <v>436</v>
      </c>
      <c r="C5" s="223">
        <v>1</v>
      </c>
      <c r="D5" s="223">
        <v>93</v>
      </c>
      <c r="E5" s="223">
        <v>82</v>
      </c>
      <c r="F5" s="223">
        <v>0</v>
      </c>
      <c r="G5" s="223">
        <v>0</v>
      </c>
      <c r="H5" s="223">
        <v>11</v>
      </c>
      <c r="I5" s="223">
        <v>342</v>
      </c>
      <c r="J5" s="223">
        <v>2</v>
      </c>
      <c r="K5" s="223">
        <v>112</v>
      </c>
      <c r="L5" s="223">
        <v>55</v>
      </c>
      <c r="M5" s="223">
        <v>46</v>
      </c>
      <c r="N5" s="223">
        <v>0</v>
      </c>
      <c r="O5" s="223">
        <v>112</v>
      </c>
      <c r="P5" s="223">
        <v>15</v>
      </c>
      <c r="Q5" s="223">
        <v>0</v>
      </c>
    </row>
    <row r="6" spans="1:18" s="57" customFormat="1" ht="24.95" customHeight="1">
      <c r="A6" s="34">
        <v>2019</v>
      </c>
      <c r="B6" s="223">
        <v>445</v>
      </c>
      <c r="C6" s="223">
        <v>1</v>
      </c>
      <c r="D6" s="223">
        <v>95</v>
      </c>
      <c r="E6" s="223">
        <v>84</v>
      </c>
      <c r="F6" s="223">
        <v>0</v>
      </c>
      <c r="G6" s="223">
        <v>0</v>
      </c>
      <c r="H6" s="223">
        <v>11</v>
      </c>
      <c r="I6" s="223">
        <v>349</v>
      </c>
      <c r="J6" s="223">
        <v>2</v>
      </c>
      <c r="K6" s="223">
        <v>120</v>
      </c>
      <c r="L6" s="223">
        <v>53</v>
      </c>
      <c r="M6" s="223">
        <v>43</v>
      </c>
      <c r="N6" s="223">
        <v>0</v>
      </c>
      <c r="O6" s="223">
        <v>115</v>
      </c>
      <c r="P6" s="223">
        <v>16</v>
      </c>
      <c r="Q6" s="223">
        <v>0</v>
      </c>
    </row>
    <row r="7" spans="1:18" s="57" customFormat="1" ht="24.95" customHeight="1">
      <c r="A7" s="34">
        <v>2020</v>
      </c>
      <c r="B7" s="223">
        <v>432</v>
      </c>
      <c r="C7" s="223">
        <v>1</v>
      </c>
      <c r="D7" s="223">
        <v>93</v>
      </c>
      <c r="E7" s="223">
        <v>82</v>
      </c>
      <c r="F7" s="223">
        <v>0</v>
      </c>
      <c r="G7" s="223">
        <v>0</v>
      </c>
      <c r="H7" s="223">
        <v>11</v>
      </c>
      <c r="I7" s="223">
        <v>338</v>
      </c>
      <c r="J7" s="223">
        <v>2</v>
      </c>
      <c r="K7" s="223">
        <v>111</v>
      </c>
      <c r="L7" s="223">
        <v>50</v>
      </c>
      <c r="M7" s="223">
        <v>41</v>
      </c>
      <c r="N7" s="223">
        <v>0</v>
      </c>
      <c r="O7" s="223">
        <v>117</v>
      </c>
      <c r="P7" s="223">
        <v>17</v>
      </c>
      <c r="Q7" s="223">
        <v>0</v>
      </c>
    </row>
    <row r="8" spans="1:18" s="57" customFormat="1" ht="24.95" customHeight="1">
      <c r="A8" s="34">
        <v>2021</v>
      </c>
      <c r="B8" s="223">
        <v>432</v>
      </c>
      <c r="C8" s="223">
        <v>1</v>
      </c>
      <c r="D8" s="223">
        <v>93</v>
      </c>
      <c r="E8" s="223">
        <v>82</v>
      </c>
      <c r="F8" s="223">
        <v>0</v>
      </c>
      <c r="G8" s="223">
        <v>0</v>
      </c>
      <c r="H8" s="223">
        <v>11</v>
      </c>
      <c r="I8" s="223">
        <v>338</v>
      </c>
      <c r="J8" s="223">
        <v>2</v>
      </c>
      <c r="K8" s="223">
        <v>111</v>
      </c>
      <c r="L8" s="223">
        <v>50</v>
      </c>
      <c r="M8" s="223">
        <v>41</v>
      </c>
      <c r="N8" s="223">
        <v>0</v>
      </c>
      <c r="O8" s="223">
        <v>117</v>
      </c>
      <c r="P8" s="223">
        <v>17</v>
      </c>
      <c r="Q8" s="223">
        <v>0</v>
      </c>
    </row>
    <row r="9" spans="1:18" s="66" customFormat="1" ht="24.95" customHeight="1">
      <c r="A9" s="293">
        <v>2022</v>
      </c>
      <c r="B9" s="309">
        <v>505</v>
      </c>
      <c r="C9" s="309">
        <v>2</v>
      </c>
      <c r="D9" s="309">
        <v>116</v>
      </c>
      <c r="E9" s="309">
        <v>103</v>
      </c>
      <c r="F9" s="309">
        <v>3</v>
      </c>
      <c r="G9" s="310">
        <v>0</v>
      </c>
      <c r="H9" s="309">
        <v>10</v>
      </c>
      <c r="I9" s="309">
        <v>387</v>
      </c>
      <c r="J9" s="309">
        <v>4</v>
      </c>
      <c r="K9" s="309">
        <v>132</v>
      </c>
      <c r="L9" s="309">
        <v>46</v>
      </c>
      <c r="M9" s="309">
        <v>34</v>
      </c>
      <c r="N9" s="310">
        <v>0</v>
      </c>
      <c r="O9" s="309">
        <v>139</v>
      </c>
      <c r="P9" s="309">
        <v>32</v>
      </c>
      <c r="Q9" s="310">
        <v>0</v>
      </c>
    </row>
    <row r="10" spans="1:18" s="66" customFormat="1" ht="24.95" customHeight="1">
      <c r="A10" s="89">
        <v>2023</v>
      </c>
      <c r="B10" s="388">
        <v>524</v>
      </c>
      <c r="C10" s="388">
        <v>2</v>
      </c>
      <c r="D10" s="388">
        <v>118</v>
      </c>
      <c r="E10" s="388">
        <v>104</v>
      </c>
      <c r="F10" s="388">
        <v>4</v>
      </c>
      <c r="G10" s="389">
        <v>0</v>
      </c>
      <c r="H10" s="388">
        <v>10</v>
      </c>
      <c r="I10" s="388">
        <v>404</v>
      </c>
      <c r="J10" s="388">
        <v>4</v>
      </c>
      <c r="K10" s="388">
        <v>147</v>
      </c>
      <c r="L10" s="388">
        <v>44</v>
      </c>
      <c r="M10" s="388">
        <v>28</v>
      </c>
      <c r="N10" s="389">
        <v>0</v>
      </c>
      <c r="O10" s="388">
        <v>141</v>
      </c>
      <c r="P10" s="388">
        <v>40</v>
      </c>
      <c r="Q10" s="389">
        <v>0</v>
      </c>
    </row>
    <row r="11" spans="1:18" s="26" customFormat="1" ht="19.5" customHeight="1">
      <c r="A11" s="237" t="s">
        <v>477</v>
      </c>
      <c r="B11" s="237"/>
      <c r="C11" s="237"/>
      <c r="D11" s="237"/>
      <c r="E11" s="237"/>
      <c r="F11" s="237"/>
      <c r="G11" s="237"/>
      <c r="H11" s="237"/>
      <c r="I11" s="162"/>
      <c r="J11" s="237"/>
      <c r="K11" s="237"/>
      <c r="L11" s="237"/>
      <c r="M11" s="237"/>
      <c r="N11" s="237"/>
      <c r="O11" s="237"/>
      <c r="P11" s="237"/>
      <c r="Q11" s="238"/>
    </row>
  </sheetData>
  <mergeCells count="6">
    <mergeCell ref="A1:Q1"/>
    <mergeCell ref="A3:A4"/>
    <mergeCell ref="B3:B4"/>
    <mergeCell ref="C3:C4"/>
    <mergeCell ref="D3:H3"/>
    <mergeCell ref="I3:Q3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71" firstPageNumber="200" pageOrder="overThenDown" orientation="landscape" r:id="rId1"/>
  <headerFooter scaleWithDoc="0"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T12"/>
  <sheetViews>
    <sheetView view="pageBreakPreview" zoomScaleNormal="100" zoomScaleSheetLayoutView="100" workbookViewId="0">
      <selection activeCell="A6" sqref="A6"/>
    </sheetView>
  </sheetViews>
  <sheetFormatPr defaultColWidth="8.88671875" defaultRowHeight="13.5"/>
  <cols>
    <col min="1" max="1" width="6.77734375" style="124" customWidth="1"/>
    <col min="2" max="19" width="7.77734375" style="124" customWidth="1"/>
    <col min="20" max="16384" width="8.88671875" style="124"/>
  </cols>
  <sheetData>
    <row r="1" spans="1:20" s="139" customFormat="1" ht="30" customHeight="1">
      <c r="A1" s="581" t="s">
        <v>333</v>
      </c>
      <c r="B1" s="581"/>
      <c r="C1" s="581"/>
      <c r="D1" s="581"/>
      <c r="E1" s="581"/>
      <c r="F1" s="581"/>
      <c r="G1" s="581"/>
      <c r="H1" s="581"/>
      <c r="I1" s="581"/>
      <c r="J1" s="581"/>
      <c r="K1" s="581"/>
      <c r="L1" s="581"/>
      <c r="M1" s="581"/>
      <c r="N1" s="581"/>
      <c r="O1" s="581"/>
      <c r="P1" s="581"/>
      <c r="Q1" s="581"/>
      <c r="R1" s="581"/>
      <c r="S1" s="581"/>
      <c r="T1" s="140"/>
    </row>
    <row r="2" spans="1:20" s="125" customFormat="1" ht="15" customHeight="1">
      <c r="A2" s="137" t="s">
        <v>295</v>
      </c>
      <c r="B2" s="137"/>
      <c r="C2" s="137"/>
      <c r="D2" s="137"/>
      <c r="E2" s="137"/>
      <c r="F2" s="137"/>
      <c r="G2" s="137"/>
      <c r="H2" s="128"/>
      <c r="I2" s="138"/>
      <c r="K2" s="137"/>
      <c r="L2" s="137"/>
      <c r="M2" s="137"/>
      <c r="N2" s="137"/>
      <c r="O2" s="137"/>
      <c r="P2" s="137"/>
      <c r="Q2" s="137"/>
      <c r="R2" s="137"/>
      <c r="S2" s="136" t="s">
        <v>294</v>
      </c>
    </row>
    <row r="3" spans="1:20" ht="29.25" customHeight="1">
      <c r="A3" s="582" t="s">
        <v>235</v>
      </c>
      <c r="B3" s="585" t="s">
        <v>293</v>
      </c>
      <c r="C3" s="586"/>
      <c r="D3" s="586"/>
      <c r="E3" s="586"/>
      <c r="F3" s="586"/>
      <c r="G3" s="587"/>
      <c r="H3" s="585" t="s">
        <v>292</v>
      </c>
      <c r="I3" s="586"/>
      <c r="J3" s="586"/>
      <c r="K3" s="586"/>
      <c r="L3" s="587"/>
      <c r="M3" s="585" t="s">
        <v>291</v>
      </c>
      <c r="N3" s="586"/>
      <c r="O3" s="586"/>
      <c r="P3" s="586"/>
      <c r="Q3" s="586"/>
      <c r="R3" s="586"/>
      <c r="S3" s="587"/>
    </row>
    <row r="4" spans="1:20" ht="19.5" customHeight="1">
      <c r="A4" s="583"/>
      <c r="B4" s="588" t="s">
        <v>290</v>
      </c>
      <c r="C4" s="135"/>
      <c r="D4" s="588" t="s">
        <v>289</v>
      </c>
      <c r="E4" s="135"/>
      <c r="F4" s="588" t="s">
        <v>288</v>
      </c>
      <c r="G4" s="135"/>
      <c r="H4" s="579" t="s">
        <v>7</v>
      </c>
      <c r="I4" s="579" t="s">
        <v>287</v>
      </c>
      <c r="J4" s="579" t="s">
        <v>286</v>
      </c>
      <c r="K4" s="579" t="s">
        <v>285</v>
      </c>
      <c r="L4" s="579" t="s">
        <v>284</v>
      </c>
      <c r="M4" s="579" t="s">
        <v>7</v>
      </c>
      <c r="N4" s="579" t="s">
        <v>283</v>
      </c>
      <c r="O4" s="579" t="s">
        <v>282</v>
      </c>
      <c r="P4" s="579" t="s">
        <v>281</v>
      </c>
      <c r="Q4" s="579" t="s">
        <v>280</v>
      </c>
      <c r="R4" s="579" t="s">
        <v>279</v>
      </c>
      <c r="S4" s="579" t="s">
        <v>278</v>
      </c>
    </row>
    <row r="5" spans="1:20" ht="69.75" customHeight="1">
      <c r="A5" s="584"/>
      <c r="B5" s="584"/>
      <c r="C5" s="130" t="s">
        <v>277</v>
      </c>
      <c r="D5" s="580"/>
      <c r="E5" s="134" t="s">
        <v>276</v>
      </c>
      <c r="F5" s="584"/>
      <c r="G5" s="134" t="s">
        <v>276</v>
      </c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</row>
    <row r="6" spans="1:20" ht="24.95" customHeight="1">
      <c r="A6" s="133">
        <v>2018</v>
      </c>
      <c r="B6" s="132">
        <v>306</v>
      </c>
      <c r="C6" s="131">
        <v>79.803880659294805</v>
      </c>
      <c r="D6" s="130">
        <v>9</v>
      </c>
      <c r="E6" s="297">
        <v>12.62537700778565</v>
      </c>
      <c r="F6" s="296">
        <v>464</v>
      </c>
      <c r="G6" s="295">
        <v>650.90832573472687</v>
      </c>
      <c r="H6" s="129">
        <f>SUM(I6:L6)</f>
        <v>306</v>
      </c>
      <c r="I6" s="129">
        <v>47</v>
      </c>
      <c r="J6" s="129">
        <v>217</v>
      </c>
      <c r="K6" s="129">
        <v>42</v>
      </c>
      <c r="L6" s="129">
        <v>0</v>
      </c>
      <c r="M6" s="129">
        <f>SUM(N6:S6)</f>
        <v>306</v>
      </c>
      <c r="N6" s="129">
        <v>180</v>
      </c>
      <c r="O6" s="129">
        <v>13</v>
      </c>
      <c r="P6" s="129">
        <v>82</v>
      </c>
      <c r="Q6" s="129">
        <v>0</v>
      </c>
      <c r="R6" s="129">
        <v>22</v>
      </c>
      <c r="S6" s="129">
        <v>9</v>
      </c>
    </row>
    <row r="7" spans="1:20" ht="24.95" customHeight="1">
      <c r="A7" s="133">
        <v>2019</v>
      </c>
      <c r="B7" s="132">
        <v>337</v>
      </c>
      <c r="C7" s="131">
        <v>86.8</v>
      </c>
      <c r="D7" s="130">
        <v>13</v>
      </c>
      <c r="E7" s="297">
        <v>18.600000000000001</v>
      </c>
      <c r="F7" s="296">
        <v>504</v>
      </c>
      <c r="G7" s="295">
        <v>719.3</v>
      </c>
      <c r="H7" s="129">
        <f t="shared" ref="H7:H11" si="0">SUM(I7:L7)</f>
        <v>337</v>
      </c>
      <c r="I7" s="129">
        <v>64</v>
      </c>
      <c r="J7" s="129">
        <v>242</v>
      </c>
      <c r="K7" s="129">
        <v>31</v>
      </c>
      <c r="L7" s="129">
        <v>0</v>
      </c>
      <c r="M7" s="129">
        <f t="shared" ref="M7:M11" si="1">SUM(N7:S7)</f>
        <v>337</v>
      </c>
      <c r="N7" s="129">
        <v>201</v>
      </c>
      <c r="O7" s="129">
        <v>18</v>
      </c>
      <c r="P7" s="129">
        <v>88</v>
      </c>
      <c r="Q7" s="129">
        <v>0</v>
      </c>
      <c r="R7" s="129">
        <v>15</v>
      </c>
      <c r="S7" s="129">
        <v>15</v>
      </c>
    </row>
    <row r="8" spans="1:20" ht="24.95" customHeight="1">
      <c r="A8" s="133">
        <v>2020</v>
      </c>
      <c r="B8" s="132">
        <v>335</v>
      </c>
      <c r="C8" s="131">
        <v>86.3</v>
      </c>
      <c r="D8" s="130">
        <v>10</v>
      </c>
      <c r="E8" s="297">
        <v>14.3</v>
      </c>
      <c r="F8" s="296">
        <v>521</v>
      </c>
      <c r="G8" s="295">
        <v>743.6</v>
      </c>
      <c r="H8" s="129">
        <f t="shared" si="0"/>
        <v>335</v>
      </c>
      <c r="I8" s="129">
        <v>48</v>
      </c>
      <c r="J8" s="129">
        <v>262</v>
      </c>
      <c r="K8" s="129">
        <v>25</v>
      </c>
      <c r="L8" s="129">
        <v>0</v>
      </c>
      <c r="M8" s="129">
        <f t="shared" si="1"/>
        <v>335</v>
      </c>
      <c r="N8" s="129">
        <v>206</v>
      </c>
      <c r="O8" s="129">
        <v>15</v>
      </c>
      <c r="P8" s="129">
        <v>71</v>
      </c>
      <c r="Q8" s="129">
        <v>2</v>
      </c>
      <c r="R8" s="129">
        <v>27</v>
      </c>
      <c r="S8" s="129">
        <v>14</v>
      </c>
    </row>
    <row r="9" spans="1:20" ht="24.95" customHeight="1">
      <c r="A9" s="133">
        <v>2021</v>
      </c>
      <c r="B9" s="132">
        <v>295</v>
      </c>
      <c r="C9" s="131">
        <v>72.3</v>
      </c>
      <c r="D9" s="130">
        <v>15</v>
      </c>
      <c r="E9" s="297">
        <v>21.7</v>
      </c>
      <c r="F9" s="296">
        <v>480</v>
      </c>
      <c r="G9" s="295">
        <v>694.5</v>
      </c>
      <c r="H9" s="129">
        <f t="shared" si="0"/>
        <v>295</v>
      </c>
      <c r="I9" s="129">
        <v>50</v>
      </c>
      <c r="J9" s="129">
        <v>219</v>
      </c>
      <c r="K9" s="129">
        <v>26</v>
      </c>
      <c r="L9" s="129">
        <v>0</v>
      </c>
      <c r="M9" s="129">
        <f t="shared" si="1"/>
        <v>295</v>
      </c>
      <c r="N9" s="129">
        <v>197</v>
      </c>
      <c r="O9" s="129">
        <v>12</v>
      </c>
      <c r="P9" s="129">
        <v>66</v>
      </c>
      <c r="Q9" s="129">
        <v>0</v>
      </c>
      <c r="R9" s="129">
        <v>11</v>
      </c>
      <c r="S9" s="129">
        <v>9</v>
      </c>
    </row>
    <row r="10" spans="1:20" s="142" customFormat="1" ht="24.95" customHeight="1">
      <c r="A10" s="311">
        <v>2022</v>
      </c>
      <c r="B10" s="312">
        <v>234</v>
      </c>
      <c r="C10" s="313">
        <v>56.147422977253093</v>
      </c>
      <c r="D10" s="314">
        <v>9</v>
      </c>
      <c r="E10" s="315">
        <v>13.1</v>
      </c>
      <c r="F10" s="316">
        <v>391</v>
      </c>
      <c r="G10" s="317">
        <v>567.70334233527888</v>
      </c>
      <c r="H10" s="129">
        <f t="shared" si="0"/>
        <v>234</v>
      </c>
      <c r="I10" s="312">
        <v>38</v>
      </c>
      <c r="J10" s="312">
        <v>177</v>
      </c>
      <c r="K10" s="312">
        <v>19</v>
      </c>
      <c r="L10" s="312">
        <v>0</v>
      </c>
      <c r="M10" s="129">
        <f t="shared" si="1"/>
        <v>229</v>
      </c>
      <c r="N10" s="312">
        <v>147</v>
      </c>
      <c r="O10" s="312">
        <v>13</v>
      </c>
      <c r="P10" s="312">
        <v>48</v>
      </c>
      <c r="Q10" s="312">
        <v>0</v>
      </c>
      <c r="R10" s="312">
        <v>13</v>
      </c>
      <c r="S10" s="312">
        <v>8</v>
      </c>
    </row>
    <row r="11" spans="1:20" s="142" customFormat="1" ht="24.95" customHeight="1">
      <c r="A11" s="141">
        <v>2023</v>
      </c>
      <c r="B11" s="393">
        <v>206</v>
      </c>
      <c r="C11" s="394">
        <v>48.576885891480181</v>
      </c>
      <c r="D11" s="395">
        <v>9</v>
      </c>
      <c r="E11" s="394">
        <v>13.371168788720675</v>
      </c>
      <c r="F11" s="393">
        <v>345</v>
      </c>
      <c r="G11" s="396">
        <v>512.56147023429253</v>
      </c>
      <c r="H11" s="129">
        <f t="shared" si="0"/>
        <v>206</v>
      </c>
      <c r="I11" s="393">
        <v>37</v>
      </c>
      <c r="J11" s="393">
        <v>151</v>
      </c>
      <c r="K11" s="393">
        <v>18</v>
      </c>
      <c r="L11" s="393">
        <v>0</v>
      </c>
      <c r="M11" s="129">
        <f t="shared" si="1"/>
        <v>225</v>
      </c>
      <c r="N11" s="393">
        <v>144</v>
      </c>
      <c r="O11" s="393">
        <v>13</v>
      </c>
      <c r="P11" s="393">
        <v>39</v>
      </c>
      <c r="Q11" s="393">
        <v>1</v>
      </c>
      <c r="R11" s="393">
        <v>11</v>
      </c>
      <c r="S11" s="393">
        <v>17</v>
      </c>
    </row>
    <row r="12" spans="1:20" s="125" customFormat="1" ht="21.75" customHeight="1">
      <c r="A12" s="268" t="s">
        <v>482</v>
      </c>
      <c r="B12" s="127"/>
      <c r="C12" s="127"/>
      <c r="D12" s="127"/>
      <c r="E12" s="127"/>
      <c r="F12" s="127"/>
      <c r="G12" s="127"/>
      <c r="H12" s="128"/>
      <c r="I12" s="127"/>
      <c r="J12" s="127"/>
      <c r="K12" s="127"/>
      <c r="L12" s="127"/>
      <c r="M12" s="127"/>
      <c r="O12" s="127"/>
      <c r="P12" s="127"/>
      <c r="Q12" s="127"/>
      <c r="R12" s="127"/>
      <c r="S12" s="126"/>
    </row>
  </sheetData>
  <mergeCells count="20">
    <mergeCell ref="I4:I5"/>
    <mergeCell ref="A1:S1"/>
    <mergeCell ref="A3:A5"/>
    <mergeCell ref="B3:G3"/>
    <mergeCell ref="H3:L3"/>
    <mergeCell ref="M3:S3"/>
    <mergeCell ref="B4:B5"/>
    <mergeCell ref="D4:D5"/>
    <mergeCell ref="F4:F5"/>
    <mergeCell ref="H4:H5"/>
    <mergeCell ref="P4:P5"/>
    <mergeCell ref="O4:O5"/>
    <mergeCell ref="Q4:Q5"/>
    <mergeCell ref="R4:R5"/>
    <mergeCell ref="S4:S5"/>
    <mergeCell ref="J4:J5"/>
    <mergeCell ref="K4:K5"/>
    <mergeCell ref="L4:L5"/>
    <mergeCell ref="M4:M5"/>
    <mergeCell ref="N4:N5"/>
  </mergeCells>
  <phoneticPr fontId="10" type="noConversion"/>
  <printOptions horizontalCentered="1"/>
  <pageMargins left="0.78708332777023315" right="0.78708332777023315" top="0.98416668176651001" bottom="0.98416668176651001" header="0" footer="0.59041666984558105"/>
  <pageSetup paperSize="9" scale="72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30"/>
  <sheetViews>
    <sheetView view="pageBreakPreview" zoomScaleNormal="100" zoomScaleSheetLayoutView="100" workbookViewId="0">
      <selection activeCell="E23" sqref="E23"/>
    </sheetView>
  </sheetViews>
  <sheetFormatPr defaultColWidth="8.88671875" defaultRowHeight="13.5"/>
  <cols>
    <col min="1" max="1" width="13.21875" style="37" bestFit="1" customWidth="1"/>
    <col min="2" max="3" width="8.77734375" style="37" customWidth="1"/>
    <col min="4" max="4" width="9.33203125" style="37" customWidth="1"/>
    <col min="5" max="6" width="8.77734375" style="37" customWidth="1"/>
    <col min="7" max="23" width="7.77734375" style="37" customWidth="1"/>
    <col min="24" max="24" width="5.109375" style="37" customWidth="1"/>
    <col min="25" max="16384" width="8.88671875" style="37"/>
  </cols>
  <sheetData>
    <row r="1" spans="1:25" s="41" customFormat="1" ht="24.95" customHeight="1">
      <c r="A1" s="447" t="s">
        <v>474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447"/>
      <c r="O1" s="447"/>
      <c r="P1" s="447"/>
      <c r="Q1" s="447"/>
      <c r="R1" s="447"/>
      <c r="S1" s="447"/>
      <c r="T1" s="447"/>
      <c r="U1" s="447"/>
      <c r="V1" s="447"/>
      <c r="W1" s="447"/>
      <c r="X1" s="59"/>
      <c r="Y1" s="59"/>
    </row>
    <row r="2" spans="1:25" s="76" customFormat="1" ht="15" customHeight="1">
      <c r="A2" s="454"/>
      <c r="B2" s="454"/>
      <c r="C2" s="454"/>
      <c r="D2" s="454"/>
      <c r="E2" s="454"/>
      <c r="F2" s="4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S2" s="40"/>
      <c r="T2" s="40"/>
      <c r="U2" s="40"/>
      <c r="V2" s="40"/>
      <c r="W2" s="39" t="s">
        <v>28</v>
      </c>
      <c r="X2" s="77"/>
    </row>
    <row r="3" spans="1:25" ht="23.25" customHeight="1">
      <c r="A3" s="457" t="s">
        <v>453</v>
      </c>
      <c r="B3" s="455" t="s">
        <v>24</v>
      </c>
      <c r="C3" s="455" t="s">
        <v>216</v>
      </c>
      <c r="D3" s="455" t="s">
        <v>33</v>
      </c>
      <c r="E3" s="455" t="s">
        <v>34</v>
      </c>
      <c r="F3" s="459" t="s">
        <v>91</v>
      </c>
      <c r="G3" s="460" t="s">
        <v>92</v>
      </c>
      <c r="H3" s="461"/>
      <c r="I3" s="461"/>
      <c r="J3" s="461"/>
      <c r="K3" s="461"/>
      <c r="L3" s="461"/>
      <c r="M3" s="461"/>
      <c r="N3" s="461"/>
      <c r="O3" s="461"/>
      <c r="P3" s="461"/>
      <c r="Q3" s="461"/>
      <c r="R3" s="461"/>
      <c r="S3" s="461"/>
      <c r="T3" s="461"/>
      <c r="U3" s="461"/>
      <c r="V3" s="461"/>
      <c r="W3" s="462"/>
      <c r="X3" s="75"/>
    </row>
    <row r="4" spans="1:25" ht="55.5" customHeight="1">
      <c r="A4" s="458"/>
      <c r="B4" s="455"/>
      <c r="C4" s="456"/>
      <c r="D4" s="456"/>
      <c r="E4" s="455"/>
      <c r="F4" s="459"/>
      <c r="G4" s="16"/>
      <c r="H4" s="19" t="s">
        <v>35</v>
      </c>
      <c r="I4" s="19" t="s">
        <v>36</v>
      </c>
      <c r="J4" s="19" t="s">
        <v>101</v>
      </c>
      <c r="K4" s="19" t="s">
        <v>37</v>
      </c>
      <c r="L4" s="19" t="s">
        <v>38</v>
      </c>
      <c r="M4" s="19" t="s">
        <v>102</v>
      </c>
      <c r="N4" s="19" t="s">
        <v>39</v>
      </c>
      <c r="O4" s="19" t="s">
        <v>40</v>
      </c>
      <c r="P4" s="19" t="s">
        <v>41</v>
      </c>
      <c r="Q4" s="21" t="s">
        <v>114</v>
      </c>
      <c r="R4" s="15" t="s">
        <v>113</v>
      </c>
      <c r="S4" s="18" t="s">
        <v>215</v>
      </c>
      <c r="T4" s="15" t="s">
        <v>112</v>
      </c>
      <c r="U4" s="15" t="s">
        <v>111</v>
      </c>
      <c r="V4" s="15" t="s">
        <v>123</v>
      </c>
      <c r="W4" s="14" t="s">
        <v>12</v>
      </c>
      <c r="X4" s="43"/>
    </row>
    <row r="5" spans="1:25" ht="20.100000000000001" customHeight="1">
      <c r="A5" s="402">
        <v>2018</v>
      </c>
      <c r="B5" s="405">
        <v>415</v>
      </c>
      <c r="C5" s="405">
        <v>1</v>
      </c>
      <c r="D5" s="71">
        <v>0</v>
      </c>
      <c r="E5" s="68">
        <v>0</v>
      </c>
      <c r="F5" s="70">
        <v>0</v>
      </c>
      <c r="G5" s="68">
        <v>414</v>
      </c>
      <c r="H5" s="68">
        <v>0</v>
      </c>
      <c r="I5" s="68">
        <v>0</v>
      </c>
      <c r="J5" s="68">
        <v>0</v>
      </c>
      <c r="K5" s="68">
        <v>3</v>
      </c>
      <c r="L5" s="68">
        <v>17</v>
      </c>
      <c r="M5" s="68">
        <v>97</v>
      </c>
      <c r="N5" s="68">
        <v>124</v>
      </c>
      <c r="O5" s="68">
        <v>127</v>
      </c>
      <c r="P5" s="68">
        <v>40</v>
      </c>
      <c r="Q5" s="68">
        <v>1</v>
      </c>
      <c r="R5" s="70">
        <v>0</v>
      </c>
      <c r="S5" s="70">
        <v>5</v>
      </c>
      <c r="T5" s="70">
        <v>0</v>
      </c>
      <c r="U5" s="70">
        <v>0</v>
      </c>
      <c r="V5" s="70">
        <v>0</v>
      </c>
      <c r="W5" s="70">
        <v>0</v>
      </c>
      <c r="X5" s="43"/>
    </row>
    <row r="6" spans="1:25" ht="20.100000000000001" customHeight="1">
      <c r="A6" s="402">
        <v>2019</v>
      </c>
      <c r="B6" s="405">
        <v>437</v>
      </c>
      <c r="C6" s="405">
        <v>1</v>
      </c>
      <c r="D6" s="71">
        <v>0</v>
      </c>
      <c r="E6" s="68">
        <v>0</v>
      </c>
      <c r="F6" s="70">
        <v>0</v>
      </c>
      <c r="G6" s="68">
        <v>436</v>
      </c>
      <c r="H6" s="68">
        <v>0</v>
      </c>
      <c r="I6" s="68">
        <v>0</v>
      </c>
      <c r="J6" s="68">
        <v>0</v>
      </c>
      <c r="K6" s="68">
        <v>3</v>
      </c>
      <c r="L6" s="68">
        <v>17</v>
      </c>
      <c r="M6" s="68">
        <v>97</v>
      </c>
      <c r="N6" s="68">
        <v>130</v>
      </c>
      <c r="O6" s="68">
        <v>132</v>
      </c>
      <c r="P6" s="68">
        <v>51</v>
      </c>
      <c r="Q6" s="68">
        <v>1</v>
      </c>
      <c r="R6" s="70">
        <v>0</v>
      </c>
      <c r="S6" s="70">
        <v>5</v>
      </c>
      <c r="T6" s="70">
        <v>0</v>
      </c>
      <c r="U6" s="70">
        <v>0</v>
      </c>
      <c r="V6" s="70">
        <v>0</v>
      </c>
      <c r="W6" s="70">
        <v>0</v>
      </c>
      <c r="X6" s="43"/>
    </row>
    <row r="7" spans="1:25" ht="20.100000000000001" customHeight="1">
      <c r="A7" s="402">
        <v>2020</v>
      </c>
      <c r="B7" s="405">
        <v>451</v>
      </c>
      <c r="C7" s="405">
        <v>1</v>
      </c>
      <c r="D7" s="71">
        <v>0</v>
      </c>
      <c r="E7" s="68">
        <v>0</v>
      </c>
      <c r="F7" s="70">
        <v>0</v>
      </c>
      <c r="G7" s="68">
        <v>450</v>
      </c>
      <c r="H7" s="68">
        <v>0</v>
      </c>
      <c r="I7" s="68">
        <v>0</v>
      </c>
      <c r="J7" s="68">
        <v>0</v>
      </c>
      <c r="K7" s="68">
        <v>3</v>
      </c>
      <c r="L7" s="68">
        <v>17</v>
      </c>
      <c r="M7" s="68">
        <v>103</v>
      </c>
      <c r="N7" s="68">
        <v>131</v>
      </c>
      <c r="O7" s="68">
        <v>133</v>
      </c>
      <c r="P7" s="68">
        <v>57</v>
      </c>
      <c r="Q7" s="68">
        <v>1</v>
      </c>
      <c r="R7" s="70">
        <v>0</v>
      </c>
      <c r="S7" s="70">
        <v>5</v>
      </c>
      <c r="T7" s="70">
        <v>0</v>
      </c>
      <c r="U7" s="70">
        <v>0</v>
      </c>
      <c r="V7" s="70">
        <v>0</v>
      </c>
      <c r="W7" s="70">
        <v>0</v>
      </c>
      <c r="X7" s="43"/>
    </row>
    <row r="8" spans="1:25" s="69" customFormat="1" ht="20.100000000000001" customHeight="1">
      <c r="A8" s="402">
        <v>2021</v>
      </c>
      <c r="B8" s="405">
        <v>470</v>
      </c>
      <c r="C8" s="405">
        <v>1</v>
      </c>
      <c r="D8" s="71">
        <v>0</v>
      </c>
      <c r="E8" s="68">
        <v>0</v>
      </c>
      <c r="F8" s="70">
        <v>0</v>
      </c>
      <c r="G8" s="68">
        <v>469</v>
      </c>
      <c r="H8" s="68">
        <v>0</v>
      </c>
      <c r="I8" s="68">
        <v>0</v>
      </c>
      <c r="J8" s="68">
        <v>0</v>
      </c>
      <c r="K8" s="68">
        <v>3</v>
      </c>
      <c r="L8" s="68">
        <v>18</v>
      </c>
      <c r="M8" s="68">
        <v>104</v>
      </c>
      <c r="N8" s="68">
        <v>133</v>
      </c>
      <c r="O8" s="68">
        <v>134</v>
      </c>
      <c r="P8" s="68">
        <v>71</v>
      </c>
      <c r="Q8" s="68">
        <v>1</v>
      </c>
      <c r="R8" s="70">
        <v>0</v>
      </c>
      <c r="S8" s="70">
        <v>5</v>
      </c>
      <c r="T8" s="70">
        <v>0</v>
      </c>
      <c r="U8" s="70">
        <v>0</v>
      </c>
      <c r="V8" s="70">
        <v>0</v>
      </c>
      <c r="W8" s="70">
        <v>0</v>
      </c>
      <c r="X8" s="72"/>
    </row>
    <row r="9" spans="1:25" s="69" customFormat="1" ht="20.100000000000001" customHeight="1">
      <c r="A9" s="402">
        <v>2022</v>
      </c>
      <c r="B9" s="405">
        <v>483</v>
      </c>
      <c r="C9" s="405">
        <v>1</v>
      </c>
      <c r="D9" s="322">
        <v>0</v>
      </c>
      <c r="E9" s="320">
        <v>0</v>
      </c>
      <c r="F9" s="321">
        <v>0</v>
      </c>
      <c r="G9" s="320">
        <v>482</v>
      </c>
      <c r="H9" s="320">
        <v>0</v>
      </c>
      <c r="I9" s="320">
        <v>0</v>
      </c>
      <c r="J9" s="320">
        <v>0</v>
      </c>
      <c r="K9" s="320">
        <v>4</v>
      </c>
      <c r="L9" s="320">
        <v>18</v>
      </c>
      <c r="M9" s="320">
        <v>108</v>
      </c>
      <c r="N9" s="320">
        <v>131</v>
      </c>
      <c r="O9" s="320">
        <v>138</v>
      </c>
      <c r="P9" s="320">
        <v>77</v>
      </c>
      <c r="Q9" s="320">
        <v>1</v>
      </c>
      <c r="R9" s="321">
        <v>0</v>
      </c>
      <c r="S9" s="321">
        <v>5</v>
      </c>
      <c r="T9" s="321">
        <v>0</v>
      </c>
      <c r="U9" s="321">
        <v>0</v>
      </c>
      <c r="V9" s="321">
        <v>0</v>
      </c>
      <c r="W9" s="321">
        <v>0</v>
      </c>
      <c r="X9" s="72"/>
    </row>
    <row r="10" spans="1:25" s="73" customFormat="1" ht="20.100000000000001" customHeight="1">
      <c r="A10" s="403">
        <v>2023</v>
      </c>
      <c r="B10" s="428">
        <f>SUM(B11:B28)</f>
        <v>477</v>
      </c>
      <c r="C10" s="428">
        <f t="shared" ref="C10:W10" si="0">SUM(C11:C28)</f>
        <v>1</v>
      </c>
      <c r="D10" s="428">
        <f t="shared" si="0"/>
        <v>0</v>
      </c>
      <c r="E10" s="428">
        <f t="shared" si="0"/>
        <v>0</v>
      </c>
      <c r="F10" s="428">
        <f t="shared" si="0"/>
        <v>0</v>
      </c>
      <c r="G10" s="428">
        <f t="shared" si="0"/>
        <v>476</v>
      </c>
      <c r="H10" s="428">
        <f t="shared" si="0"/>
        <v>0</v>
      </c>
      <c r="I10" s="428">
        <f t="shared" si="0"/>
        <v>0</v>
      </c>
      <c r="J10" s="428">
        <f t="shared" si="0"/>
        <v>0</v>
      </c>
      <c r="K10" s="428">
        <f t="shared" si="0"/>
        <v>3</v>
      </c>
      <c r="L10" s="428">
        <f t="shared" si="0"/>
        <v>18</v>
      </c>
      <c r="M10" s="428">
        <f t="shared" si="0"/>
        <v>124</v>
      </c>
      <c r="N10" s="428">
        <f t="shared" si="0"/>
        <v>142</v>
      </c>
      <c r="O10" s="428">
        <f t="shared" si="0"/>
        <v>118</v>
      </c>
      <c r="P10" s="428">
        <f t="shared" si="0"/>
        <v>67</v>
      </c>
      <c r="Q10" s="428">
        <f t="shared" si="0"/>
        <v>0</v>
      </c>
      <c r="R10" s="428">
        <f t="shared" si="0"/>
        <v>0</v>
      </c>
      <c r="S10" s="428">
        <f t="shared" si="0"/>
        <v>4</v>
      </c>
      <c r="T10" s="428">
        <f t="shared" si="0"/>
        <v>0</v>
      </c>
      <c r="U10" s="428">
        <f t="shared" si="0"/>
        <v>0</v>
      </c>
      <c r="V10" s="428">
        <f t="shared" si="0"/>
        <v>0</v>
      </c>
      <c r="W10" s="428">
        <f t="shared" si="0"/>
        <v>0</v>
      </c>
      <c r="X10" s="74"/>
    </row>
    <row r="11" spans="1:25" s="385" customFormat="1" ht="20.100000000000001" customHeight="1">
      <c r="A11" s="404" t="s">
        <v>454</v>
      </c>
      <c r="B11" s="429">
        <f>SUM(C11:G11)</f>
        <v>23</v>
      </c>
      <c r="C11" s="429">
        <v>0</v>
      </c>
      <c r="D11" s="423">
        <v>0</v>
      </c>
      <c r="E11" s="424">
        <v>0</v>
      </c>
      <c r="F11" s="425">
        <v>0</v>
      </c>
      <c r="G11" s="424">
        <f>SUM(H11:W11)</f>
        <v>23</v>
      </c>
      <c r="H11" s="424">
        <v>0</v>
      </c>
      <c r="I11" s="424">
        <v>0</v>
      </c>
      <c r="J11" s="424">
        <v>0</v>
      </c>
      <c r="K11" s="424">
        <v>0</v>
      </c>
      <c r="L11" s="424">
        <v>1</v>
      </c>
      <c r="M11" s="424">
        <v>8</v>
      </c>
      <c r="N11" s="424">
        <v>9</v>
      </c>
      <c r="O11" s="424">
        <v>3</v>
      </c>
      <c r="P11" s="424">
        <v>2</v>
      </c>
      <c r="Q11" s="424">
        <v>0</v>
      </c>
      <c r="R11" s="425">
        <v>0</v>
      </c>
      <c r="S11" s="425">
        <v>0</v>
      </c>
      <c r="T11" s="425">
        <v>0</v>
      </c>
      <c r="U11" s="425">
        <v>0</v>
      </c>
      <c r="V11" s="425">
        <v>0</v>
      </c>
      <c r="W11" s="423">
        <v>0</v>
      </c>
      <c r="X11" s="386"/>
    </row>
    <row r="12" spans="1:25" s="385" customFormat="1" ht="20.100000000000001" customHeight="1">
      <c r="A12" s="404" t="s">
        <v>455</v>
      </c>
      <c r="B12" s="429">
        <f t="shared" ref="B12:B28" si="1">SUM(C12:G12)</f>
        <v>7</v>
      </c>
      <c r="C12" s="429">
        <v>0</v>
      </c>
      <c r="D12" s="423">
        <v>0</v>
      </c>
      <c r="E12" s="424">
        <v>0</v>
      </c>
      <c r="F12" s="425">
        <v>0</v>
      </c>
      <c r="G12" s="424">
        <f t="shared" ref="G12:G28" si="2">SUM(H12:W12)</f>
        <v>7</v>
      </c>
      <c r="H12" s="424">
        <v>0</v>
      </c>
      <c r="I12" s="424">
        <v>0</v>
      </c>
      <c r="J12" s="424">
        <v>0</v>
      </c>
      <c r="K12" s="424">
        <v>0</v>
      </c>
      <c r="L12" s="424">
        <v>1</v>
      </c>
      <c r="M12" s="424">
        <v>3</v>
      </c>
      <c r="N12" s="424">
        <v>1</v>
      </c>
      <c r="O12" s="424">
        <v>1</v>
      </c>
      <c r="P12" s="424">
        <v>1</v>
      </c>
      <c r="Q12" s="424">
        <v>0</v>
      </c>
      <c r="R12" s="425">
        <v>0</v>
      </c>
      <c r="S12" s="425">
        <v>0</v>
      </c>
      <c r="T12" s="425">
        <v>0</v>
      </c>
      <c r="U12" s="425">
        <v>0</v>
      </c>
      <c r="V12" s="425">
        <v>0</v>
      </c>
      <c r="W12" s="423">
        <v>0</v>
      </c>
      <c r="X12" s="386"/>
    </row>
    <row r="13" spans="1:25" ht="20.100000000000001" customHeight="1">
      <c r="A13" s="25" t="s">
        <v>456</v>
      </c>
      <c r="B13" s="429">
        <f t="shared" si="1"/>
        <v>35</v>
      </c>
      <c r="C13" s="426">
        <v>1</v>
      </c>
      <c r="D13" s="423">
        <v>0</v>
      </c>
      <c r="E13" s="424">
        <v>0</v>
      </c>
      <c r="F13" s="425">
        <v>0</v>
      </c>
      <c r="G13" s="424">
        <f t="shared" si="2"/>
        <v>34</v>
      </c>
      <c r="H13" s="424">
        <v>0</v>
      </c>
      <c r="I13" s="424">
        <v>0</v>
      </c>
      <c r="J13" s="424">
        <v>0</v>
      </c>
      <c r="K13" s="424">
        <v>1</v>
      </c>
      <c r="L13" s="424">
        <v>1</v>
      </c>
      <c r="M13" s="424">
        <v>10</v>
      </c>
      <c r="N13" s="424">
        <v>14</v>
      </c>
      <c r="O13" s="424">
        <v>4</v>
      </c>
      <c r="P13" s="424">
        <v>3</v>
      </c>
      <c r="Q13" s="424">
        <v>0</v>
      </c>
      <c r="R13" s="425">
        <v>0</v>
      </c>
      <c r="S13" s="425">
        <v>1</v>
      </c>
      <c r="T13" s="425">
        <v>0</v>
      </c>
      <c r="U13" s="425">
        <v>0</v>
      </c>
      <c r="V13" s="425">
        <v>0</v>
      </c>
      <c r="W13" s="423">
        <v>0</v>
      </c>
      <c r="X13" s="43"/>
    </row>
    <row r="14" spans="1:25" ht="20.100000000000001" customHeight="1">
      <c r="A14" s="25" t="s">
        <v>457</v>
      </c>
      <c r="B14" s="429">
        <f t="shared" si="1"/>
        <v>34</v>
      </c>
      <c r="C14" s="423">
        <v>0</v>
      </c>
      <c r="D14" s="423">
        <v>0</v>
      </c>
      <c r="E14" s="424">
        <v>0</v>
      </c>
      <c r="F14" s="425">
        <v>0</v>
      </c>
      <c r="G14" s="424">
        <f t="shared" si="2"/>
        <v>34</v>
      </c>
      <c r="H14" s="424">
        <v>0</v>
      </c>
      <c r="I14" s="424">
        <v>0</v>
      </c>
      <c r="J14" s="424">
        <v>0</v>
      </c>
      <c r="K14" s="424">
        <v>0</v>
      </c>
      <c r="L14" s="424">
        <v>1</v>
      </c>
      <c r="M14" s="424">
        <v>7</v>
      </c>
      <c r="N14" s="424">
        <v>11</v>
      </c>
      <c r="O14" s="424">
        <v>10</v>
      </c>
      <c r="P14" s="424">
        <v>5</v>
      </c>
      <c r="Q14" s="424">
        <v>0</v>
      </c>
      <c r="R14" s="425">
        <v>0</v>
      </c>
      <c r="S14" s="425">
        <v>0</v>
      </c>
      <c r="T14" s="425">
        <v>0</v>
      </c>
      <c r="U14" s="425">
        <v>0</v>
      </c>
      <c r="V14" s="425">
        <v>0</v>
      </c>
      <c r="W14" s="423">
        <v>0</v>
      </c>
      <c r="X14" s="43"/>
    </row>
    <row r="15" spans="1:25" ht="20.100000000000001" customHeight="1">
      <c r="A15" s="25" t="s">
        <v>458</v>
      </c>
      <c r="B15" s="429">
        <f t="shared" si="1"/>
        <v>22</v>
      </c>
      <c r="C15" s="423">
        <v>0</v>
      </c>
      <c r="D15" s="423">
        <v>0</v>
      </c>
      <c r="E15" s="424">
        <v>0</v>
      </c>
      <c r="F15" s="425">
        <v>0</v>
      </c>
      <c r="G15" s="424">
        <f t="shared" si="2"/>
        <v>22</v>
      </c>
      <c r="H15" s="424">
        <v>0</v>
      </c>
      <c r="I15" s="424">
        <v>0</v>
      </c>
      <c r="J15" s="424">
        <v>0</v>
      </c>
      <c r="K15" s="424">
        <v>0</v>
      </c>
      <c r="L15" s="424">
        <v>1</v>
      </c>
      <c r="M15" s="424">
        <v>8</v>
      </c>
      <c r="N15" s="424">
        <v>6</v>
      </c>
      <c r="O15" s="424">
        <v>3</v>
      </c>
      <c r="P15" s="424">
        <v>4</v>
      </c>
      <c r="Q15" s="424">
        <v>0</v>
      </c>
      <c r="R15" s="425">
        <v>0</v>
      </c>
      <c r="S15" s="425">
        <v>0</v>
      </c>
      <c r="T15" s="425">
        <v>0</v>
      </c>
      <c r="U15" s="425">
        <v>0</v>
      </c>
      <c r="V15" s="425">
        <v>0</v>
      </c>
      <c r="W15" s="423">
        <v>0</v>
      </c>
      <c r="X15" s="43"/>
    </row>
    <row r="16" spans="1:25" ht="19.5" customHeight="1">
      <c r="A16" s="25" t="s">
        <v>459</v>
      </c>
      <c r="B16" s="429">
        <f t="shared" si="1"/>
        <v>52</v>
      </c>
      <c r="C16" s="423">
        <v>0</v>
      </c>
      <c r="D16" s="423">
        <v>0</v>
      </c>
      <c r="E16" s="424">
        <v>0</v>
      </c>
      <c r="F16" s="425">
        <v>0</v>
      </c>
      <c r="G16" s="424">
        <f t="shared" si="2"/>
        <v>52</v>
      </c>
      <c r="H16" s="424">
        <v>0</v>
      </c>
      <c r="I16" s="424">
        <v>0</v>
      </c>
      <c r="J16" s="424">
        <v>0</v>
      </c>
      <c r="K16" s="424">
        <v>0</v>
      </c>
      <c r="L16" s="424">
        <v>1</v>
      </c>
      <c r="M16" s="424">
        <v>11</v>
      </c>
      <c r="N16" s="424">
        <v>16</v>
      </c>
      <c r="O16" s="424">
        <v>17</v>
      </c>
      <c r="P16" s="424">
        <v>7</v>
      </c>
      <c r="Q16" s="424">
        <v>0</v>
      </c>
      <c r="R16" s="425">
        <v>0</v>
      </c>
      <c r="S16" s="425">
        <v>0</v>
      </c>
      <c r="T16" s="425">
        <v>0</v>
      </c>
      <c r="U16" s="425">
        <v>0</v>
      </c>
      <c r="V16" s="425">
        <v>0</v>
      </c>
      <c r="W16" s="423">
        <v>0</v>
      </c>
      <c r="X16" s="43"/>
    </row>
    <row r="17" spans="1:24" ht="20.100000000000001" customHeight="1">
      <c r="A17" s="25" t="s">
        <v>460</v>
      </c>
      <c r="B17" s="429">
        <f t="shared" si="1"/>
        <v>18</v>
      </c>
      <c r="C17" s="423">
        <v>0</v>
      </c>
      <c r="D17" s="423">
        <v>0</v>
      </c>
      <c r="E17" s="424">
        <v>0</v>
      </c>
      <c r="F17" s="425">
        <v>0</v>
      </c>
      <c r="G17" s="424">
        <f t="shared" si="2"/>
        <v>18</v>
      </c>
      <c r="H17" s="424">
        <v>0</v>
      </c>
      <c r="I17" s="424">
        <v>0</v>
      </c>
      <c r="J17" s="424">
        <v>0</v>
      </c>
      <c r="K17" s="424">
        <v>0</v>
      </c>
      <c r="L17" s="424">
        <v>1</v>
      </c>
      <c r="M17" s="424">
        <v>5</v>
      </c>
      <c r="N17" s="424">
        <v>8</v>
      </c>
      <c r="O17" s="424">
        <v>2</v>
      </c>
      <c r="P17" s="424">
        <v>2</v>
      </c>
      <c r="Q17" s="424">
        <v>0</v>
      </c>
      <c r="R17" s="425">
        <v>0</v>
      </c>
      <c r="S17" s="425">
        <v>0</v>
      </c>
      <c r="T17" s="425">
        <v>0</v>
      </c>
      <c r="U17" s="425">
        <v>0</v>
      </c>
      <c r="V17" s="425">
        <v>0</v>
      </c>
      <c r="W17" s="423">
        <v>0</v>
      </c>
      <c r="X17" s="43"/>
    </row>
    <row r="18" spans="1:24" ht="20.100000000000001" customHeight="1">
      <c r="A18" s="355" t="s">
        <v>461</v>
      </c>
      <c r="B18" s="429">
        <f t="shared" si="1"/>
        <v>31</v>
      </c>
      <c r="C18" s="423">
        <v>0</v>
      </c>
      <c r="D18" s="423">
        <v>0</v>
      </c>
      <c r="E18" s="424">
        <v>0</v>
      </c>
      <c r="F18" s="425">
        <v>0</v>
      </c>
      <c r="G18" s="424">
        <f t="shared" si="2"/>
        <v>31</v>
      </c>
      <c r="H18" s="424">
        <v>0</v>
      </c>
      <c r="I18" s="424">
        <v>0</v>
      </c>
      <c r="J18" s="424">
        <v>0</v>
      </c>
      <c r="K18" s="427">
        <v>0</v>
      </c>
      <c r="L18" s="427">
        <v>1</v>
      </c>
      <c r="M18" s="427">
        <v>7</v>
      </c>
      <c r="N18" s="427">
        <v>6</v>
      </c>
      <c r="O18" s="427">
        <v>11</v>
      </c>
      <c r="P18" s="427">
        <v>6</v>
      </c>
      <c r="Q18" s="424">
        <v>0</v>
      </c>
      <c r="R18" s="425">
        <v>0</v>
      </c>
      <c r="S18" s="425">
        <v>0</v>
      </c>
      <c r="T18" s="425">
        <v>0</v>
      </c>
      <c r="U18" s="425">
        <v>0</v>
      </c>
      <c r="V18" s="425">
        <v>0</v>
      </c>
      <c r="W18" s="423">
        <v>0</v>
      </c>
      <c r="X18" s="43"/>
    </row>
    <row r="19" spans="1:24" ht="20.100000000000001" customHeight="1">
      <c r="A19" s="25" t="s">
        <v>462</v>
      </c>
      <c r="B19" s="429">
        <f t="shared" si="1"/>
        <v>29</v>
      </c>
      <c r="C19" s="423">
        <v>0</v>
      </c>
      <c r="D19" s="423">
        <v>0</v>
      </c>
      <c r="E19" s="424">
        <v>0</v>
      </c>
      <c r="F19" s="425">
        <v>0</v>
      </c>
      <c r="G19" s="424">
        <f t="shared" si="2"/>
        <v>29</v>
      </c>
      <c r="H19" s="424">
        <v>0</v>
      </c>
      <c r="I19" s="424">
        <v>0</v>
      </c>
      <c r="J19" s="424">
        <v>0</v>
      </c>
      <c r="K19" s="424">
        <v>1</v>
      </c>
      <c r="L19" s="424">
        <v>1</v>
      </c>
      <c r="M19" s="424">
        <v>7</v>
      </c>
      <c r="N19" s="424">
        <v>9</v>
      </c>
      <c r="O19" s="424">
        <v>4</v>
      </c>
      <c r="P19" s="424">
        <v>7</v>
      </c>
      <c r="Q19" s="424">
        <v>0</v>
      </c>
      <c r="R19" s="425">
        <v>0</v>
      </c>
      <c r="S19" s="425">
        <v>0</v>
      </c>
      <c r="T19" s="425">
        <v>0</v>
      </c>
      <c r="U19" s="425">
        <v>0</v>
      </c>
      <c r="V19" s="425">
        <v>0</v>
      </c>
      <c r="W19" s="423">
        <v>0</v>
      </c>
      <c r="X19" s="43"/>
    </row>
    <row r="20" spans="1:24" ht="20.100000000000001" customHeight="1">
      <c r="A20" s="25" t="s">
        <v>463</v>
      </c>
      <c r="B20" s="429">
        <f t="shared" si="1"/>
        <v>20</v>
      </c>
      <c r="C20" s="423">
        <v>0</v>
      </c>
      <c r="D20" s="423">
        <v>0</v>
      </c>
      <c r="E20" s="424">
        <v>0</v>
      </c>
      <c r="F20" s="425">
        <v>0</v>
      </c>
      <c r="G20" s="424">
        <f t="shared" si="2"/>
        <v>20</v>
      </c>
      <c r="H20" s="424">
        <v>0</v>
      </c>
      <c r="I20" s="424">
        <v>0</v>
      </c>
      <c r="J20" s="424">
        <v>0</v>
      </c>
      <c r="K20" s="424">
        <v>0</v>
      </c>
      <c r="L20" s="424">
        <v>1</v>
      </c>
      <c r="M20" s="424">
        <v>5</v>
      </c>
      <c r="N20" s="424">
        <v>7</v>
      </c>
      <c r="O20" s="424">
        <v>4</v>
      </c>
      <c r="P20" s="424">
        <v>1</v>
      </c>
      <c r="Q20" s="424">
        <v>0</v>
      </c>
      <c r="R20" s="425">
        <v>0</v>
      </c>
      <c r="S20" s="425">
        <v>2</v>
      </c>
      <c r="T20" s="425">
        <v>0</v>
      </c>
      <c r="U20" s="425">
        <v>0</v>
      </c>
      <c r="V20" s="425">
        <v>0</v>
      </c>
      <c r="W20" s="423">
        <v>0</v>
      </c>
      <c r="X20" s="43"/>
    </row>
    <row r="21" spans="1:24" ht="20.100000000000001" customHeight="1">
      <c r="A21" s="25" t="s">
        <v>464</v>
      </c>
      <c r="B21" s="429">
        <f t="shared" si="1"/>
        <v>27</v>
      </c>
      <c r="C21" s="423">
        <v>0</v>
      </c>
      <c r="D21" s="423">
        <v>0</v>
      </c>
      <c r="E21" s="424">
        <v>0</v>
      </c>
      <c r="F21" s="425">
        <v>0</v>
      </c>
      <c r="G21" s="424">
        <f t="shared" si="2"/>
        <v>27</v>
      </c>
      <c r="H21" s="424">
        <v>0</v>
      </c>
      <c r="I21" s="424">
        <v>0</v>
      </c>
      <c r="J21" s="424">
        <v>0</v>
      </c>
      <c r="K21" s="424">
        <v>0</v>
      </c>
      <c r="L21" s="424">
        <v>1</v>
      </c>
      <c r="M21" s="424">
        <v>9</v>
      </c>
      <c r="N21" s="424">
        <v>7</v>
      </c>
      <c r="O21" s="424">
        <v>7</v>
      </c>
      <c r="P21" s="424">
        <v>3</v>
      </c>
      <c r="Q21" s="424">
        <v>0</v>
      </c>
      <c r="R21" s="425">
        <v>0</v>
      </c>
      <c r="S21" s="425">
        <v>0</v>
      </c>
      <c r="T21" s="425">
        <v>0</v>
      </c>
      <c r="U21" s="425">
        <v>0</v>
      </c>
      <c r="V21" s="425">
        <v>0</v>
      </c>
      <c r="W21" s="423">
        <v>0</v>
      </c>
      <c r="X21" s="7"/>
    </row>
    <row r="22" spans="1:24" ht="20.100000000000001" customHeight="1">
      <c r="A22" s="25" t="s">
        <v>465</v>
      </c>
      <c r="B22" s="429">
        <f t="shared" si="1"/>
        <v>17</v>
      </c>
      <c r="C22" s="423">
        <v>0</v>
      </c>
      <c r="D22" s="423">
        <v>0</v>
      </c>
      <c r="E22" s="424">
        <v>0</v>
      </c>
      <c r="F22" s="425">
        <v>0</v>
      </c>
      <c r="G22" s="424">
        <f t="shared" si="2"/>
        <v>17</v>
      </c>
      <c r="H22" s="424">
        <v>0</v>
      </c>
      <c r="I22" s="424">
        <v>0</v>
      </c>
      <c r="J22" s="424">
        <v>0</v>
      </c>
      <c r="K22" s="424">
        <v>0</v>
      </c>
      <c r="L22" s="424">
        <v>1</v>
      </c>
      <c r="M22" s="424">
        <v>6</v>
      </c>
      <c r="N22" s="424">
        <v>5</v>
      </c>
      <c r="O22" s="424">
        <v>3</v>
      </c>
      <c r="P22" s="424">
        <v>2</v>
      </c>
      <c r="Q22" s="424">
        <v>0</v>
      </c>
      <c r="R22" s="425">
        <v>0</v>
      </c>
      <c r="S22" s="425">
        <v>0</v>
      </c>
      <c r="T22" s="425">
        <v>0</v>
      </c>
      <c r="U22" s="425">
        <v>0</v>
      </c>
      <c r="V22" s="425">
        <v>0</v>
      </c>
      <c r="W22" s="423">
        <v>0</v>
      </c>
      <c r="X22" s="7"/>
    </row>
    <row r="23" spans="1:24" ht="20.100000000000001" customHeight="1">
      <c r="A23" s="25" t="s">
        <v>466</v>
      </c>
      <c r="B23" s="429">
        <f t="shared" si="1"/>
        <v>28</v>
      </c>
      <c r="C23" s="423">
        <v>0</v>
      </c>
      <c r="D23" s="423">
        <v>0</v>
      </c>
      <c r="E23" s="424">
        <v>0</v>
      </c>
      <c r="F23" s="425">
        <v>0</v>
      </c>
      <c r="G23" s="424">
        <f t="shared" si="2"/>
        <v>28</v>
      </c>
      <c r="H23" s="424">
        <v>0</v>
      </c>
      <c r="I23" s="424">
        <v>0</v>
      </c>
      <c r="J23" s="424">
        <v>0</v>
      </c>
      <c r="K23" s="424">
        <v>0</v>
      </c>
      <c r="L23" s="424">
        <v>1</v>
      </c>
      <c r="M23" s="424">
        <v>6</v>
      </c>
      <c r="N23" s="424">
        <v>5</v>
      </c>
      <c r="O23" s="424">
        <v>10</v>
      </c>
      <c r="P23" s="424">
        <v>5</v>
      </c>
      <c r="Q23" s="424">
        <v>0</v>
      </c>
      <c r="R23" s="425">
        <v>0</v>
      </c>
      <c r="S23" s="425">
        <v>1</v>
      </c>
      <c r="T23" s="425">
        <v>0</v>
      </c>
      <c r="U23" s="425">
        <v>0</v>
      </c>
      <c r="V23" s="425">
        <v>0</v>
      </c>
      <c r="W23" s="423">
        <v>0</v>
      </c>
      <c r="X23" s="7"/>
    </row>
    <row r="24" spans="1:24" ht="20.100000000000001" customHeight="1">
      <c r="A24" s="25" t="s">
        <v>467</v>
      </c>
      <c r="B24" s="429">
        <f t="shared" si="1"/>
        <v>23</v>
      </c>
      <c r="C24" s="423">
        <v>0</v>
      </c>
      <c r="D24" s="423">
        <v>0</v>
      </c>
      <c r="E24" s="424">
        <v>0</v>
      </c>
      <c r="F24" s="425">
        <v>0</v>
      </c>
      <c r="G24" s="424">
        <f t="shared" si="2"/>
        <v>23</v>
      </c>
      <c r="H24" s="424">
        <v>0</v>
      </c>
      <c r="I24" s="424">
        <v>0</v>
      </c>
      <c r="J24" s="424">
        <v>0</v>
      </c>
      <c r="K24" s="424">
        <v>1</v>
      </c>
      <c r="L24" s="424">
        <v>1</v>
      </c>
      <c r="M24" s="424">
        <v>6</v>
      </c>
      <c r="N24" s="424">
        <v>8</v>
      </c>
      <c r="O24" s="424">
        <v>3</v>
      </c>
      <c r="P24" s="424">
        <v>4</v>
      </c>
      <c r="Q24" s="424">
        <v>0</v>
      </c>
      <c r="R24" s="425">
        <v>0</v>
      </c>
      <c r="S24" s="425">
        <v>0</v>
      </c>
      <c r="T24" s="425">
        <v>0</v>
      </c>
      <c r="U24" s="425">
        <v>0</v>
      </c>
      <c r="V24" s="425">
        <v>0</v>
      </c>
      <c r="W24" s="423">
        <v>0</v>
      </c>
      <c r="X24" s="7"/>
    </row>
    <row r="25" spans="1:24" ht="20.100000000000001" customHeight="1">
      <c r="A25" s="25" t="s">
        <v>468</v>
      </c>
      <c r="B25" s="429">
        <f t="shared" si="1"/>
        <v>17</v>
      </c>
      <c r="C25" s="423">
        <v>0</v>
      </c>
      <c r="D25" s="423">
        <v>0</v>
      </c>
      <c r="E25" s="424">
        <v>0</v>
      </c>
      <c r="F25" s="425">
        <v>0</v>
      </c>
      <c r="G25" s="424">
        <f t="shared" si="2"/>
        <v>17</v>
      </c>
      <c r="H25" s="424">
        <v>0</v>
      </c>
      <c r="I25" s="424">
        <v>0</v>
      </c>
      <c r="J25" s="424">
        <v>0</v>
      </c>
      <c r="K25" s="424">
        <v>0</v>
      </c>
      <c r="L25" s="424">
        <v>1</v>
      </c>
      <c r="M25" s="424">
        <v>4</v>
      </c>
      <c r="N25" s="424">
        <v>5</v>
      </c>
      <c r="O25" s="424">
        <v>5</v>
      </c>
      <c r="P25" s="424">
        <v>2</v>
      </c>
      <c r="Q25" s="424">
        <v>0</v>
      </c>
      <c r="R25" s="425">
        <v>0</v>
      </c>
      <c r="S25" s="425">
        <v>0</v>
      </c>
      <c r="T25" s="425">
        <v>0</v>
      </c>
      <c r="U25" s="425">
        <v>0</v>
      </c>
      <c r="V25" s="425">
        <v>0</v>
      </c>
      <c r="W25" s="423">
        <v>0</v>
      </c>
      <c r="X25" s="43"/>
    </row>
    <row r="26" spans="1:24" ht="20.100000000000001" customHeight="1">
      <c r="A26" s="25" t="s">
        <v>469</v>
      </c>
      <c r="B26" s="429">
        <f t="shared" si="1"/>
        <v>34</v>
      </c>
      <c r="C26" s="423">
        <v>0</v>
      </c>
      <c r="D26" s="423">
        <v>0</v>
      </c>
      <c r="E26" s="424">
        <v>0</v>
      </c>
      <c r="F26" s="425">
        <v>0</v>
      </c>
      <c r="G26" s="424">
        <f t="shared" si="2"/>
        <v>34</v>
      </c>
      <c r="H26" s="424">
        <v>0</v>
      </c>
      <c r="I26" s="424">
        <v>0</v>
      </c>
      <c r="J26" s="424">
        <v>0</v>
      </c>
      <c r="K26" s="424">
        <v>0</v>
      </c>
      <c r="L26" s="424">
        <v>1</v>
      </c>
      <c r="M26" s="424">
        <v>8</v>
      </c>
      <c r="N26" s="424">
        <v>13</v>
      </c>
      <c r="O26" s="424">
        <v>9</v>
      </c>
      <c r="P26" s="424">
        <v>3</v>
      </c>
      <c r="Q26" s="424">
        <v>0</v>
      </c>
      <c r="R26" s="425">
        <v>0</v>
      </c>
      <c r="S26" s="425">
        <v>0</v>
      </c>
      <c r="T26" s="425">
        <v>0</v>
      </c>
      <c r="U26" s="425">
        <v>0</v>
      </c>
      <c r="V26" s="425">
        <v>0</v>
      </c>
      <c r="W26" s="423">
        <v>0</v>
      </c>
      <c r="X26" s="43"/>
    </row>
    <row r="27" spans="1:24" ht="20.100000000000001" customHeight="1">
      <c r="A27" s="25" t="s">
        <v>470</v>
      </c>
      <c r="B27" s="429">
        <f t="shared" si="1"/>
        <v>34</v>
      </c>
      <c r="C27" s="423">
        <v>0</v>
      </c>
      <c r="D27" s="423">
        <v>0</v>
      </c>
      <c r="E27" s="424">
        <v>0</v>
      </c>
      <c r="F27" s="425">
        <v>0</v>
      </c>
      <c r="G27" s="424">
        <f t="shared" si="2"/>
        <v>34</v>
      </c>
      <c r="H27" s="424">
        <v>0</v>
      </c>
      <c r="I27" s="424">
        <v>0</v>
      </c>
      <c r="J27" s="424">
        <v>0</v>
      </c>
      <c r="K27" s="424">
        <v>0</v>
      </c>
      <c r="L27" s="424">
        <v>1</v>
      </c>
      <c r="M27" s="424">
        <v>8</v>
      </c>
      <c r="N27" s="424">
        <v>5</v>
      </c>
      <c r="O27" s="424">
        <v>12</v>
      </c>
      <c r="P27" s="424">
        <v>8</v>
      </c>
      <c r="Q27" s="424">
        <v>0</v>
      </c>
      <c r="R27" s="425">
        <v>0</v>
      </c>
      <c r="S27" s="425">
        <v>0</v>
      </c>
      <c r="T27" s="425">
        <v>0</v>
      </c>
      <c r="U27" s="425">
        <v>0</v>
      </c>
      <c r="V27" s="425">
        <v>0</v>
      </c>
      <c r="W27" s="423">
        <v>0</v>
      </c>
      <c r="X27" s="43"/>
    </row>
    <row r="28" spans="1:24" ht="20.100000000000001" customHeight="1">
      <c r="A28" s="355" t="s">
        <v>471</v>
      </c>
      <c r="B28" s="429">
        <f t="shared" si="1"/>
        <v>26</v>
      </c>
      <c r="C28" s="423">
        <v>0</v>
      </c>
      <c r="D28" s="423">
        <v>0</v>
      </c>
      <c r="E28" s="424">
        <v>0</v>
      </c>
      <c r="F28" s="425">
        <v>0</v>
      </c>
      <c r="G28" s="427">
        <f t="shared" si="2"/>
        <v>26</v>
      </c>
      <c r="H28" s="424">
        <v>0</v>
      </c>
      <c r="I28" s="424">
        <v>0</v>
      </c>
      <c r="J28" s="424">
        <v>0</v>
      </c>
      <c r="K28" s="424">
        <v>0</v>
      </c>
      <c r="L28" s="424">
        <v>1</v>
      </c>
      <c r="M28" s="424">
        <v>6</v>
      </c>
      <c r="N28" s="424">
        <v>7</v>
      </c>
      <c r="O28" s="424">
        <v>10</v>
      </c>
      <c r="P28" s="424">
        <v>2</v>
      </c>
      <c r="Q28" s="424">
        <v>0</v>
      </c>
      <c r="R28" s="425">
        <v>0</v>
      </c>
      <c r="S28" s="425">
        <v>0</v>
      </c>
      <c r="T28" s="425">
        <v>0</v>
      </c>
      <c r="U28" s="425">
        <v>0</v>
      </c>
      <c r="V28" s="425">
        <v>0</v>
      </c>
      <c r="W28" s="423">
        <v>0</v>
      </c>
      <c r="X28" s="43"/>
    </row>
    <row r="29" spans="1:24" ht="20.100000000000001" customHeight="1">
      <c r="A29" s="409" t="s">
        <v>473</v>
      </c>
      <c r="B29" s="406"/>
      <c r="C29" s="407"/>
      <c r="D29" s="407"/>
      <c r="E29" s="406"/>
      <c r="F29" s="408"/>
      <c r="G29" s="422"/>
      <c r="H29" s="406"/>
      <c r="I29" s="406"/>
      <c r="J29" s="406"/>
      <c r="K29" s="406"/>
      <c r="L29" s="406"/>
      <c r="M29" s="406"/>
      <c r="N29" s="406"/>
      <c r="O29" s="406"/>
      <c r="P29" s="406"/>
      <c r="Q29" s="406"/>
      <c r="R29" s="408"/>
      <c r="S29" s="408"/>
      <c r="T29" s="408"/>
      <c r="U29" s="408"/>
      <c r="V29" s="408"/>
      <c r="W29" s="407"/>
      <c r="X29" s="43"/>
    </row>
    <row r="30" spans="1:24" ht="15.75" customHeight="1">
      <c r="A30" s="401" t="s">
        <v>472</v>
      </c>
      <c r="B30" s="354"/>
      <c r="C30" s="387"/>
      <c r="D30" s="387"/>
      <c r="E30" s="387"/>
      <c r="F30" s="387"/>
      <c r="G30" s="422"/>
      <c r="H30" s="387"/>
      <c r="I30" s="387"/>
      <c r="J30" s="387"/>
      <c r="K30" s="387"/>
      <c r="L30" s="387"/>
      <c r="M30" s="387"/>
      <c r="N30" s="387"/>
      <c r="O30" s="387"/>
      <c r="P30" s="387"/>
      <c r="Q30" s="387"/>
      <c r="R30" s="387"/>
      <c r="S30" s="387"/>
      <c r="T30" s="82"/>
      <c r="U30" s="82"/>
      <c r="V30" s="82"/>
      <c r="W30" s="84" t="s">
        <v>54</v>
      </c>
    </row>
  </sheetData>
  <mergeCells count="9">
    <mergeCell ref="A1:W1"/>
    <mergeCell ref="A2:F2"/>
    <mergeCell ref="B3:B4"/>
    <mergeCell ref="C3:C4"/>
    <mergeCell ref="A3:A4"/>
    <mergeCell ref="D3:D4"/>
    <mergeCell ref="E3:E4"/>
    <mergeCell ref="F3:F4"/>
    <mergeCell ref="G3:W3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36" firstPageNumber="200" pageOrder="overThenDown" orientation="landscape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N20"/>
  <sheetViews>
    <sheetView view="pageBreakPreview" zoomScaleNormal="100" zoomScaleSheetLayoutView="100" workbookViewId="0">
      <selection activeCell="K3" sqref="K3:M10"/>
    </sheetView>
  </sheetViews>
  <sheetFormatPr defaultColWidth="8.88671875" defaultRowHeight="13.5"/>
  <cols>
    <col min="1" max="1" width="7.77734375" style="142" customWidth="1"/>
    <col min="2" max="13" width="9.77734375" style="142" customWidth="1"/>
    <col min="14" max="16384" width="8.88671875" style="124"/>
  </cols>
  <sheetData>
    <row r="1" spans="1:14" s="139" customFormat="1" ht="24.95" customHeight="1">
      <c r="A1" s="592" t="s">
        <v>434</v>
      </c>
      <c r="B1" s="592"/>
      <c r="C1" s="592"/>
      <c r="D1" s="592"/>
      <c r="E1" s="592"/>
      <c r="F1" s="592"/>
      <c r="G1" s="592"/>
      <c r="H1" s="592"/>
      <c r="I1" s="592"/>
      <c r="J1" s="592"/>
      <c r="K1" s="592"/>
      <c r="L1" s="592"/>
      <c r="M1" s="592"/>
      <c r="N1" s="140"/>
    </row>
    <row r="2" spans="1:14" s="125" customFormat="1" ht="15" customHeight="1">
      <c r="A2" s="269" t="s">
        <v>317</v>
      </c>
      <c r="B2" s="269"/>
      <c r="C2" s="269"/>
      <c r="D2" s="269"/>
      <c r="E2" s="270"/>
      <c r="F2" s="270"/>
      <c r="G2" s="270"/>
      <c r="H2" s="270"/>
      <c r="I2" s="270"/>
      <c r="J2" s="270"/>
      <c r="K2" s="268"/>
      <c r="L2" s="268"/>
      <c r="M2" s="271" t="s">
        <v>316</v>
      </c>
    </row>
    <row r="3" spans="1:14" s="143" customFormat="1" ht="21.95" customHeight="1">
      <c r="A3" s="589" t="s">
        <v>334</v>
      </c>
      <c r="B3" s="593" t="s">
        <v>315</v>
      </c>
      <c r="C3" s="595" t="s">
        <v>314</v>
      </c>
      <c r="D3" s="596"/>
      <c r="E3" s="596"/>
      <c r="F3" s="596"/>
      <c r="G3" s="596"/>
      <c r="H3" s="596"/>
      <c r="I3" s="596"/>
      <c r="J3" s="597"/>
      <c r="K3" s="594"/>
      <c r="L3" s="598"/>
      <c r="M3" s="598"/>
    </row>
    <row r="4" spans="1:14" s="143" customFormat="1" ht="51" customHeight="1">
      <c r="A4" s="590"/>
      <c r="B4" s="594"/>
      <c r="C4" s="272" t="s">
        <v>313</v>
      </c>
      <c r="D4" s="272" t="s">
        <v>312</v>
      </c>
      <c r="E4" s="272" t="s">
        <v>311</v>
      </c>
      <c r="F4" s="272" t="s">
        <v>310</v>
      </c>
      <c r="G4" s="272" t="s">
        <v>309</v>
      </c>
      <c r="H4" s="273" t="s">
        <v>308</v>
      </c>
      <c r="I4" s="272" t="s">
        <v>307</v>
      </c>
      <c r="J4" s="274" t="s">
        <v>278</v>
      </c>
      <c r="K4" s="594"/>
      <c r="L4" s="598"/>
      <c r="M4" s="598"/>
    </row>
    <row r="5" spans="1:14" s="143" customFormat="1" ht="24.95" customHeight="1">
      <c r="A5" s="275">
        <v>2018</v>
      </c>
      <c r="B5" s="276">
        <v>43723</v>
      </c>
      <c r="C5" s="276">
        <v>4259</v>
      </c>
      <c r="D5" s="276">
        <v>37087</v>
      </c>
      <c r="E5" s="276">
        <v>179</v>
      </c>
      <c r="F5" s="276">
        <v>621</v>
      </c>
      <c r="G5" s="276">
        <v>97</v>
      </c>
      <c r="H5" s="276">
        <v>220</v>
      </c>
      <c r="I5" s="276">
        <v>115</v>
      </c>
      <c r="J5" s="276">
        <v>1145</v>
      </c>
      <c r="K5" s="594"/>
      <c r="L5" s="598"/>
      <c r="M5" s="598"/>
    </row>
    <row r="6" spans="1:14" s="143" customFormat="1" ht="24.95" customHeight="1">
      <c r="A6" s="275">
        <v>2019</v>
      </c>
      <c r="B6" s="276">
        <v>51727</v>
      </c>
      <c r="C6" s="276">
        <v>3717</v>
      </c>
      <c r="D6" s="276">
        <v>41111</v>
      </c>
      <c r="E6" s="276">
        <v>1184</v>
      </c>
      <c r="F6" s="276">
        <v>1398</v>
      </c>
      <c r="G6" s="276">
        <v>114</v>
      </c>
      <c r="H6" s="276">
        <v>528</v>
      </c>
      <c r="I6" s="276">
        <v>157</v>
      </c>
      <c r="J6" s="276">
        <v>3518</v>
      </c>
      <c r="K6" s="594"/>
      <c r="L6" s="598"/>
      <c r="M6" s="598"/>
    </row>
    <row r="7" spans="1:14" s="143" customFormat="1" ht="24.95" customHeight="1">
      <c r="A7" s="275">
        <v>2020</v>
      </c>
      <c r="B7" s="276">
        <v>48600</v>
      </c>
      <c r="C7" s="276">
        <v>3056</v>
      </c>
      <c r="D7" s="276">
        <v>40199</v>
      </c>
      <c r="E7" s="276">
        <v>473</v>
      </c>
      <c r="F7" s="276">
        <v>157</v>
      </c>
      <c r="G7" s="276">
        <v>149</v>
      </c>
      <c r="H7" s="276">
        <v>288</v>
      </c>
      <c r="I7" s="276">
        <v>129</v>
      </c>
      <c r="J7" s="276">
        <v>4149</v>
      </c>
      <c r="K7" s="594"/>
      <c r="L7" s="598"/>
      <c r="M7" s="598"/>
    </row>
    <row r="8" spans="1:14" s="143" customFormat="1" ht="24.95" customHeight="1">
      <c r="A8" s="275">
        <v>2021</v>
      </c>
      <c r="B8" s="276">
        <v>46065</v>
      </c>
      <c r="C8" s="276">
        <v>2647</v>
      </c>
      <c r="D8" s="276">
        <v>33692</v>
      </c>
      <c r="E8" s="276">
        <v>204</v>
      </c>
      <c r="F8" s="276">
        <v>735</v>
      </c>
      <c r="G8" s="276">
        <v>182</v>
      </c>
      <c r="H8" s="276">
        <v>442</v>
      </c>
      <c r="I8" s="276">
        <v>93</v>
      </c>
      <c r="J8" s="276">
        <v>8070</v>
      </c>
      <c r="K8" s="594"/>
      <c r="L8" s="598"/>
      <c r="M8" s="598"/>
    </row>
    <row r="9" spans="1:14" s="143" customFormat="1" ht="24.95" customHeight="1">
      <c r="A9" s="318">
        <v>2022</v>
      </c>
      <c r="B9" s="319">
        <v>64489</v>
      </c>
      <c r="C9" s="319">
        <v>5947</v>
      </c>
      <c r="D9" s="319">
        <v>49783</v>
      </c>
      <c r="E9" s="319">
        <v>249</v>
      </c>
      <c r="F9" s="319">
        <v>2554</v>
      </c>
      <c r="G9" s="319">
        <v>228</v>
      </c>
      <c r="H9" s="319">
        <v>402</v>
      </c>
      <c r="I9" s="319">
        <v>112</v>
      </c>
      <c r="J9" s="319">
        <v>5214</v>
      </c>
      <c r="K9" s="594"/>
      <c r="L9" s="598"/>
      <c r="M9" s="598"/>
    </row>
    <row r="10" spans="1:14" s="143" customFormat="1" ht="24.95" customHeight="1">
      <c r="A10" s="277">
        <v>2023</v>
      </c>
      <c r="B10" s="397">
        <v>53499</v>
      </c>
      <c r="C10" s="397">
        <v>3895</v>
      </c>
      <c r="D10" s="397">
        <v>37070</v>
      </c>
      <c r="E10" s="397">
        <v>428</v>
      </c>
      <c r="F10" s="397">
        <v>2550</v>
      </c>
      <c r="G10" s="397">
        <v>707</v>
      </c>
      <c r="H10" s="397">
        <v>586</v>
      </c>
      <c r="I10" s="397">
        <v>68</v>
      </c>
      <c r="J10" s="397">
        <v>8195</v>
      </c>
      <c r="K10" s="594"/>
      <c r="L10" s="598"/>
      <c r="M10" s="598"/>
    </row>
    <row r="11" spans="1:14" s="143" customFormat="1" ht="9.9499999999999993" customHeight="1">
      <c r="A11" s="278"/>
      <c r="B11" s="278"/>
      <c r="C11" s="278"/>
      <c r="D11" s="278"/>
      <c r="E11" s="278"/>
      <c r="F11" s="278"/>
      <c r="G11" s="278"/>
      <c r="H11" s="278"/>
      <c r="I11" s="278"/>
      <c r="J11" s="278"/>
      <c r="K11" s="278"/>
      <c r="L11" s="278"/>
      <c r="M11" s="278"/>
    </row>
    <row r="12" spans="1:14" s="143" customFormat="1" ht="21.95" customHeight="1">
      <c r="A12" s="589" t="s">
        <v>335</v>
      </c>
      <c r="B12" s="591" t="s">
        <v>306</v>
      </c>
      <c r="C12" s="591"/>
      <c r="D12" s="591"/>
      <c r="E12" s="591"/>
      <c r="F12" s="591"/>
      <c r="G12" s="591" t="s">
        <v>305</v>
      </c>
      <c r="H12" s="591"/>
      <c r="I12" s="591"/>
      <c r="J12" s="591" t="s">
        <v>304</v>
      </c>
      <c r="K12" s="591"/>
      <c r="L12" s="591"/>
      <c r="M12" s="591"/>
    </row>
    <row r="13" spans="1:14" s="143" customFormat="1" ht="54" customHeight="1">
      <c r="A13" s="590"/>
      <c r="B13" s="274" t="s">
        <v>282</v>
      </c>
      <c r="C13" s="274" t="s">
        <v>283</v>
      </c>
      <c r="D13" s="274" t="s">
        <v>303</v>
      </c>
      <c r="E13" s="274" t="s">
        <v>279</v>
      </c>
      <c r="F13" s="274" t="s">
        <v>302</v>
      </c>
      <c r="G13" s="274" t="s">
        <v>301</v>
      </c>
      <c r="H13" s="274" t="s">
        <v>300</v>
      </c>
      <c r="I13" s="274" t="s">
        <v>299</v>
      </c>
      <c r="J13" s="274" t="s">
        <v>298</v>
      </c>
      <c r="K13" s="274" t="s">
        <v>297</v>
      </c>
      <c r="L13" s="274" t="s">
        <v>296</v>
      </c>
      <c r="M13" s="274" t="s">
        <v>278</v>
      </c>
    </row>
    <row r="14" spans="1:14" s="143" customFormat="1" ht="24.95" customHeight="1">
      <c r="A14" s="275">
        <v>2018</v>
      </c>
      <c r="B14" s="276">
        <v>2417</v>
      </c>
      <c r="C14" s="276">
        <v>32980</v>
      </c>
      <c r="D14" s="276">
        <v>7044</v>
      </c>
      <c r="E14" s="276">
        <v>116</v>
      </c>
      <c r="F14" s="276">
        <v>252</v>
      </c>
      <c r="G14" s="276">
        <v>2657</v>
      </c>
      <c r="H14" s="276">
        <v>40138</v>
      </c>
      <c r="I14" s="276">
        <v>14</v>
      </c>
      <c r="J14" s="276">
        <v>351</v>
      </c>
      <c r="K14" s="276">
        <v>0</v>
      </c>
      <c r="L14" s="276">
        <v>1813</v>
      </c>
      <c r="M14" s="276">
        <v>0</v>
      </c>
    </row>
    <row r="15" spans="1:14" s="143" customFormat="1" ht="24.95" customHeight="1">
      <c r="A15" s="275">
        <v>2019</v>
      </c>
      <c r="B15" s="276">
        <v>2336</v>
      </c>
      <c r="C15" s="276">
        <v>38117</v>
      </c>
      <c r="D15" s="276">
        <v>8665</v>
      </c>
      <c r="E15" s="276">
        <v>149</v>
      </c>
      <c r="F15" s="276">
        <v>488</v>
      </c>
      <c r="G15" s="276">
        <v>4457</v>
      </c>
      <c r="H15" s="276">
        <v>45959</v>
      </c>
      <c r="I15" s="276">
        <v>7</v>
      </c>
      <c r="J15" s="276">
        <v>435</v>
      </c>
      <c r="K15" s="276">
        <v>1</v>
      </c>
      <c r="L15" s="276">
        <v>8180</v>
      </c>
      <c r="M15" s="276">
        <v>0</v>
      </c>
    </row>
    <row r="16" spans="1:14" s="143" customFormat="1" ht="24.95" customHeight="1">
      <c r="A16" s="275">
        <v>2020</v>
      </c>
      <c r="B16" s="276">
        <v>1818</v>
      </c>
      <c r="C16" s="276">
        <v>33476</v>
      </c>
      <c r="D16" s="276">
        <v>10087</v>
      </c>
      <c r="E16" s="276">
        <v>157</v>
      </c>
      <c r="F16" s="276">
        <v>523</v>
      </c>
      <c r="G16" s="276">
        <v>4489</v>
      </c>
      <c r="H16" s="276">
        <v>41568</v>
      </c>
      <c r="I16" s="276">
        <v>4</v>
      </c>
      <c r="J16" s="276">
        <v>437</v>
      </c>
      <c r="K16" s="276">
        <v>0</v>
      </c>
      <c r="L16" s="276">
        <v>6064</v>
      </c>
      <c r="M16" s="276">
        <v>0</v>
      </c>
    </row>
    <row r="17" spans="1:13" s="143" customFormat="1" ht="24.95" customHeight="1">
      <c r="A17" s="275">
        <v>2021</v>
      </c>
      <c r="B17" s="276">
        <v>1403</v>
      </c>
      <c r="C17" s="276">
        <v>31426</v>
      </c>
      <c r="D17" s="276">
        <v>10270</v>
      </c>
      <c r="E17" s="276">
        <v>95</v>
      </c>
      <c r="F17" s="276">
        <v>645</v>
      </c>
      <c r="G17" s="276">
        <v>4579</v>
      </c>
      <c r="H17" s="276">
        <v>39254</v>
      </c>
      <c r="I17" s="276">
        <v>6</v>
      </c>
      <c r="J17" s="276">
        <v>341</v>
      </c>
      <c r="K17" s="276">
        <v>2</v>
      </c>
      <c r="L17" s="276">
        <v>10926</v>
      </c>
      <c r="M17" s="276">
        <v>0</v>
      </c>
    </row>
    <row r="18" spans="1:13" s="143" customFormat="1" ht="24.95" customHeight="1">
      <c r="A18" s="318">
        <v>2022</v>
      </c>
      <c r="B18" s="319">
        <v>1977</v>
      </c>
      <c r="C18" s="319">
        <v>37395</v>
      </c>
      <c r="D18" s="319">
        <v>12308</v>
      </c>
      <c r="E18" s="319">
        <v>26</v>
      </c>
      <c r="F18" s="319">
        <v>921</v>
      </c>
      <c r="G18" s="319">
        <v>5174</v>
      </c>
      <c r="H18" s="319">
        <v>47451</v>
      </c>
      <c r="I18" s="319">
        <v>2</v>
      </c>
      <c r="J18" s="319">
        <v>355</v>
      </c>
      <c r="K18" s="319">
        <v>0</v>
      </c>
      <c r="L18" s="319">
        <v>9728</v>
      </c>
      <c r="M18" s="319">
        <v>0</v>
      </c>
    </row>
    <row r="19" spans="1:13" s="143" customFormat="1" ht="24.95" customHeight="1">
      <c r="A19" s="277">
        <v>2023</v>
      </c>
      <c r="B19" s="398">
        <v>1370</v>
      </c>
      <c r="C19" s="398">
        <v>27902</v>
      </c>
      <c r="D19" s="398">
        <v>8706</v>
      </c>
      <c r="E19" s="398">
        <v>46</v>
      </c>
      <c r="F19" s="398">
        <v>477</v>
      </c>
      <c r="G19" s="398">
        <v>3778</v>
      </c>
      <c r="H19" s="398">
        <v>34711</v>
      </c>
      <c r="I19" s="398">
        <v>12</v>
      </c>
      <c r="J19" s="398">
        <v>326</v>
      </c>
      <c r="K19" s="398">
        <v>0</v>
      </c>
      <c r="L19" s="398">
        <v>1115</v>
      </c>
      <c r="M19" s="398">
        <v>2</v>
      </c>
    </row>
    <row r="20" spans="1:13" s="125" customFormat="1" ht="15" customHeight="1">
      <c r="A20" s="279" t="s">
        <v>482</v>
      </c>
      <c r="B20" s="279"/>
      <c r="C20" s="279"/>
      <c r="D20" s="279"/>
      <c r="E20" s="279"/>
      <c r="F20" s="270"/>
      <c r="G20" s="270"/>
      <c r="H20" s="270"/>
      <c r="I20" s="270"/>
      <c r="J20" s="280"/>
      <c r="K20" s="279"/>
      <c r="L20" s="279"/>
      <c r="M20" s="281"/>
    </row>
  </sheetData>
  <mergeCells count="9">
    <mergeCell ref="A12:A13"/>
    <mergeCell ref="B12:F12"/>
    <mergeCell ref="G12:I12"/>
    <mergeCell ref="J12:M12"/>
    <mergeCell ref="A1:M1"/>
    <mergeCell ref="A3:A4"/>
    <mergeCell ref="B3:B4"/>
    <mergeCell ref="C3:J3"/>
    <mergeCell ref="K3:M10"/>
  </mergeCells>
  <phoneticPr fontId="10" type="noConversion"/>
  <printOptions horizontalCentered="1"/>
  <pageMargins left="0.78694444894790649" right="0.78694444894790649" top="0.98416668176651001" bottom="0.98416668176651001" header="0" footer="0.59041666984558105"/>
  <pageSetup paperSize="9" scale="54" pageOrder="overThenDown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L13"/>
  <sheetViews>
    <sheetView view="pageBreakPreview" zoomScaleNormal="100" zoomScaleSheetLayoutView="100" workbookViewId="0">
      <selection activeCell="M8" sqref="M8"/>
    </sheetView>
  </sheetViews>
  <sheetFormatPr defaultColWidth="8.88671875" defaultRowHeight="13.5"/>
  <cols>
    <col min="1" max="1" width="7.77734375" style="142" customWidth="1"/>
    <col min="2" max="11" width="12.77734375" style="142" customWidth="1"/>
    <col min="12" max="16384" width="8.88671875" style="124"/>
  </cols>
  <sheetData>
    <row r="1" spans="1:12" s="139" customFormat="1" ht="24.95" customHeight="1">
      <c r="A1" s="592" t="s">
        <v>396</v>
      </c>
      <c r="B1" s="592"/>
      <c r="C1" s="592"/>
      <c r="D1" s="592"/>
      <c r="E1" s="592"/>
      <c r="F1" s="592"/>
      <c r="G1" s="592"/>
      <c r="H1" s="592"/>
      <c r="I1" s="592"/>
      <c r="J1" s="592"/>
      <c r="K1" s="592"/>
      <c r="L1" s="140"/>
    </row>
    <row r="2" spans="1:12">
      <c r="A2" s="269" t="s">
        <v>330</v>
      </c>
      <c r="B2" s="269"/>
      <c r="C2" s="269"/>
      <c r="D2" s="269"/>
      <c r="E2" s="269"/>
      <c r="F2" s="270"/>
      <c r="G2" s="270"/>
      <c r="I2" s="269"/>
      <c r="J2" s="269"/>
      <c r="K2" s="282" t="s">
        <v>14</v>
      </c>
    </row>
    <row r="3" spans="1:12" ht="31.5" customHeight="1">
      <c r="A3" s="599" t="s">
        <v>435</v>
      </c>
      <c r="B3" s="591" t="s">
        <v>329</v>
      </c>
      <c r="C3" s="589" t="s">
        <v>328</v>
      </c>
      <c r="D3" s="591"/>
      <c r="E3" s="591"/>
      <c r="F3" s="591"/>
      <c r="G3" s="591"/>
      <c r="H3" s="589" t="s">
        <v>327</v>
      </c>
      <c r="I3" s="601"/>
      <c r="J3" s="601"/>
      <c r="K3" s="601"/>
    </row>
    <row r="4" spans="1:12" ht="36" customHeight="1">
      <c r="A4" s="600"/>
      <c r="B4" s="589"/>
      <c r="C4" s="283"/>
      <c r="D4" s="284" t="s">
        <v>326</v>
      </c>
      <c r="E4" s="284" t="s">
        <v>325</v>
      </c>
      <c r="F4" s="284" t="s">
        <v>324</v>
      </c>
      <c r="G4" s="284" t="s">
        <v>323</v>
      </c>
      <c r="H4" s="285"/>
      <c r="I4" s="286" t="s">
        <v>322</v>
      </c>
      <c r="J4" s="272" t="s">
        <v>321</v>
      </c>
      <c r="K4" s="274" t="s">
        <v>320</v>
      </c>
    </row>
    <row r="5" spans="1:12" ht="24.95" customHeight="1">
      <c r="A5" s="287">
        <v>2018</v>
      </c>
      <c r="B5" s="276">
        <v>43063</v>
      </c>
      <c r="C5" s="276">
        <v>29643</v>
      </c>
      <c r="D5" s="276">
        <v>5002</v>
      </c>
      <c r="E5" s="276">
        <v>24639</v>
      </c>
      <c r="F5" s="276">
        <v>0</v>
      </c>
      <c r="G5" s="276">
        <v>2</v>
      </c>
      <c r="H5" s="288">
        <v>13420</v>
      </c>
      <c r="I5" s="276">
        <v>12592</v>
      </c>
      <c r="J5" s="276">
        <v>9</v>
      </c>
      <c r="K5" s="276">
        <v>819</v>
      </c>
    </row>
    <row r="6" spans="1:12" ht="24.95" customHeight="1">
      <c r="A6" s="287">
        <v>2019</v>
      </c>
      <c r="B6" s="276">
        <v>43351</v>
      </c>
      <c r="C6" s="276">
        <v>29840</v>
      </c>
      <c r="D6" s="276">
        <v>5137</v>
      </c>
      <c r="E6" s="276">
        <v>24699</v>
      </c>
      <c r="F6" s="276">
        <v>0</v>
      </c>
      <c r="G6" s="276">
        <v>4</v>
      </c>
      <c r="H6" s="288">
        <v>13511</v>
      </c>
      <c r="I6" s="276">
        <v>12754</v>
      </c>
      <c r="J6" s="276">
        <v>9</v>
      </c>
      <c r="K6" s="276">
        <v>748</v>
      </c>
    </row>
    <row r="7" spans="1:12" ht="24.95" customHeight="1">
      <c r="A7" s="287">
        <v>2020</v>
      </c>
      <c r="B7" s="276">
        <v>44369</v>
      </c>
      <c r="C7" s="276">
        <v>30612</v>
      </c>
      <c r="D7" s="276">
        <v>5295</v>
      </c>
      <c r="E7" s="276">
        <v>25310</v>
      </c>
      <c r="F7" s="276">
        <v>0</v>
      </c>
      <c r="G7" s="276">
        <v>7</v>
      </c>
      <c r="H7" s="288">
        <v>13757</v>
      </c>
      <c r="I7" s="276">
        <v>13021</v>
      </c>
      <c r="J7" s="276">
        <v>8</v>
      </c>
      <c r="K7" s="276">
        <v>728</v>
      </c>
    </row>
    <row r="8" spans="1:12" ht="24.95" customHeight="1">
      <c r="A8" s="287">
        <v>2021</v>
      </c>
      <c r="B8" s="276">
        <v>44659</v>
      </c>
      <c r="C8" s="276">
        <v>30641</v>
      </c>
      <c r="D8" s="276">
        <v>5350</v>
      </c>
      <c r="E8" s="276">
        <v>25283</v>
      </c>
      <c r="F8" s="276">
        <v>0</v>
      </c>
      <c r="G8" s="276">
        <v>8</v>
      </c>
      <c r="H8" s="288">
        <v>14018</v>
      </c>
      <c r="I8" s="276">
        <v>13371</v>
      </c>
      <c r="J8" s="276">
        <v>7</v>
      </c>
      <c r="K8" s="276">
        <v>640</v>
      </c>
    </row>
    <row r="9" spans="1:12" ht="24.95" customHeight="1">
      <c r="A9" s="287">
        <v>2022</v>
      </c>
      <c r="B9" s="276">
        <v>44813</v>
      </c>
      <c r="C9" s="276">
        <v>30693</v>
      </c>
      <c r="D9" s="276">
        <v>5429</v>
      </c>
      <c r="E9" s="276">
        <v>25258</v>
      </c>
      <c r="F9" s="276">
        <v>0</v>
      </c>
      <c r="G9" s="276">
        <v>6</v>
      </c>
      <c r="H9" s="276">
        <v>14120</v>
      </c>
      <c r="I9" s="276">
        <v>13522</v>
      </c>
      <c r="J9" s="276">
        <v>6</v>
      </c>
      <c r="K9" s="276">
        <v>592</v>
      </c>
    </row>
    <row r="10" spans="1:12" ht="24.95" customHeight="1">
      <c r="A10" s="289">
        <v>2023</v>
      </c>
      <c r="B10" s="400">
        <v>64250</v>
      </c>
      <c r="C10" s="400">
        <v>36826</v>
      </c>
      <c r="D10" s="400">
        <v>5599</v>
      </c>
      <c r="E10" s="400">
        <v>30072</v>
      </c>
      <c r="F10" s="400">
        <v>0</v>
      </c>
      <c r="G10" s="400">
        <v>1155</v>
      </c>
      <c r="H10" s="400">
        <v>27424</v>
      </c>
      <c r="I10" s="400">
        <v>22440</v>
      </c>
      <c r="J10" s="400">
        <v>1100</v>
      </c>
      <c r="K10" s="400">
        <v>3884</v>
      </c>
    </row>
    <row r="11" spans="1:12" ht="24.95" customHeight="1">
      <c r="A11" s="289" t="s">
        <v>319</v>
      </c>
      <c r="B11" s="400">
        <v>42425</v>
      </c>
      <c r="C11" s="400">
        <v>28781</v>
      </c>
      <c r="D11" s="400">
        <v>5431</v>
      </c>
      <c r="E11" s="400">
        <v>22216</v>
      </c>
      <c r="F11" s="399">
        <v>0</v>
      </c>
      <c r="G11" s="400">
        <v>1134</v>
      </c>
      <c r="H11" s="400">
        <v>13644</v>
      </c>
      <c r="I11" s="400">
        <v>8947</v>
      </c>
      <c r="J11" s="400">
        <v>1078</v>
      </c>
      <c r="K11" s="400">
        <v>3619</v>
      </c>
    </row>
    <row r="12" spans="1:12" ht="24.95" customHeight="1">
      <c r="A12" s="289" t="s">
        <v>318</v>
      </c>
      <c r="B12" s="400">
        <v>21825</v>
      </c>
      <c r="C12" s="400">
        <v>8045</v>
      </c>
      <c r="D12" s="400">
        <v>168</v>
      </c>
      <c r="E12" s="400">
        <v>7856</v>
      </c>
      <c r="F12" s="399">
        <v>0</v>
      </c>
      <c r="G12" s="399">
        <v>21</v>
      </c>
      <c r="H12" s="400">
        <v>13780</v>
      </c>
      <c r="I12" s="400">
        <v>13493</v>
      </c>
      <c r="J12" s="400">
        <v>22</v>
      </c>
      <c r="K12" s="400">
        <v>265</v>
      </c>
    </row>
    <row r="13" spans="1:12" s="144" customFormat="1" ht="15" customHeight="1">
      <c r="A13" s="279" t="s">
        <v>482</v>
      </c>
      <c r="B13" s="268"/>
      <c r="C13" s="268"/>
      <c r="D13" s="268"/>
      <c r="E13" s="268"/>
      <c r="F13" s="270"/>
      <c r="G13" s="270"/>
      <c r="H13" s="290"/>
      <c r="I13" s="268"/>
      <c r="J13" s="268"/>
      <c r="K13" s="271"/>
    </row>
  </sheetData>
  <mergeCells count="5">
    <mergeCell ref="A1:K1"/>
    <mergeCell ref="A3:A4"/>
    <mergeCell ref="B3:B4"/>
    <mergeCell ref="C3:G3"/>
    <mergeCell ref="H3:K3"/>
  </mergeCells>
  <phoneticPr fontId="10" type="noConversion"/>
  <printOptions horizontalCentered="1"/>
  <pageMargins left="0.78694444894790649" right="0.78694444894790649" top="0.98416668176651001" bottom="0.98416668176651001" header="0" footer="0.59041666984558105"/>
  <pageSetup paperSize="9" scale="77" pageOrder="overThenDown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19"/>
  <sheetViews>
    <sheetView view="pageBreakPreview" zoomScale="90" zoomScaleNormal="100" zoomScaleSheetLayoutView="90" workbookViewId="0">
      <selection activeCell="A14" sqref="A14"/>
    </sheetView>
  </sheetViews>
  <sheetFormatPr defaultColWidth="8.88671875" defaultRowHeight="13.5"/>
  <cols>
    <col min="1" max="1" width="15.6640625" style="175" bestFit="1" customWidth="1"/>
    <col min="2" max="3" width="8.77734375" style="164" customWidth="1"/>
    <col min="4" max="4" width="9.33203125" style="164" customWidth="1"/>
    <col min="5" max="6" width="8.77734375" style="164" customWidth="1"/>
    <col min="7" max="23" width="7.77734375" style="164" customWidth="1"/>
    <col min="24" max="37" width="8.88671875" style="164"/>
    <col min="38" max="16384" width="8.88671875" style="24"/>
  </cols>
  <sheetData>
    <row r="1" spans="1:37" s="27" customFormat="1" ht="36" customHeight="1">
      <c r="A1" s="463" t="s">
        <v>444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  <c r="O1" s="463"/>
      <c r="P1" s="463"/>
      <c r="Q1" s="463"/>
      <c r="R1" s="463"/>
      <c r="S1" s="463"/>
      <c r="T1" s="463"/>
      <c r="U1" s="463"/>
      <c r="V1" s="463"/>
      <c r="W1" s="463"/>
      <c r="X1" s="157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</row>
    <row r="2" spans="1:37" s="26" customFormat="1" ht="15" customHeight="1">
      <c r="A2" s="159" t="s">
        <v>13</v>
      </c>
      <c r="B2" s="160"/>
      <c r="C2" s="160"/>
      <c r="D2" s="160"/>
      <c r="E2" s="160"/>
      <c r="F2" s="160"/>
      <c r="G2" s="161"/>
      <c r="H2" s="161"/>
      <c r="I2" s="161"/>
      <c r="J2" s="161"/>
      <c r="K2" s="161"/>
      <c r="L2" s="161"/>
      <c r="M2" s="161"/>
      <c r="N2" s="161"/>
      <c r="O2" s="161"/>
      <c r="P2" s="162"/>
      <c r="Q2" s="160"/>
      <c r="R2" s="160"/>
      <c r="S2" s="160"/>
      <c r="T2" s="160"/>
      <c r="U2" s="160"/>
      <c r="V2" s="160"/>
      <c r="W2" s="163" t="s">
        <v>14</v>
      </c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</row>
    <row r="3" spans="1:37" ht="27.75" customHeight="1">
      <c r="A3" s="473" t="s">
        <v>234</v>
      </c>
      <c r="B3" s="467" t="s">
        <v>233</v>
      </c>
      <c r="C3" s="469" t="s">
        <v>232</v>
      </c>
      <c r="D3" s="469" t="s">
        <v>100</v>
      </c>
      <c r="E3" s="467" t="s">
        <v>231</v>
      </c>
      <c r="F3" s="471" t="s">
        <v>230</v>
      </c>
      <c r="G3" s="464" t="s">
        <v>229</v>
      </c>
      <c r="H3" s="465"/>
      <c r="I3" s="465"/>
      <c r="J3" s="465"/>
      <c r="K3" s="465"/>
      <c r="L3" s="465"/>
      <c r="M3" s="465"/>
      <c r="N3" s="465"/>
      <c r="O3" s="465"/>
      <c r="P3" s="465"/>
      <c r="Q3" s="465"/>
      <c r="R3" s="465"/>
      <c r="S3" s="465"/>
      <c r="T3" s="465"/>
      <c r="U3" s="465"/>
      <c r="V3" s="465"/>
      <c r="W3" s="466"/>
    </row>
    <row r="4" spans="1:37" ht="48.75" customHeight="1">
      <c r="A4" s="474"/>
      <c r="B4" s="468"/>
      <c r="C4" s="470"/>
      <c r="D4" s="470"/>
      <c r="E4" s="468"/>
      <c r="F4" s="472"/>
      <c r="G4" s="165"/>
      <c r="H4" s="166" t="s">
        <v>228</v>
      </c>
      <c r="I4" s="166" t="s">
        <v>227</v>
      </c>
      <c r="J4" s="166" t="s">
        <v>101</v>
      </c>
      <c r="K4" s="166" t="s">
        <v>37</v>
      </c>
      <c r="L4" s="166" t="s">
        <v>226</v>
      </c>
      <c r="M4" s="166" t="s">
        <v>225</v>
      </c>
      <c r="N4" s="166" t="s">
        <v>39</v>
      </c>
      <c r="O4" s="166" t="s">
        <v>224</v>
      </c>
      <c r="P4" s="166" t="s">
        <v>223</v>
      </c>
      <c r="Q4" s="167" t="s">
        <v>222</v>
      </c>
      <c r="R4" s="168" t="s">
        <v>113</v>
      </c>
      <c r="S4" s="169" t="s">
        <v>221</v>
      </c>
      <c r="T4" s="168" t="s">
        <v>112</v>
      </c>
      <c r="U4" s="168" t="s">
        <v>220</v>
      </c>
      <c r="V4" s="168" t="s">
        <v>219</v>
      </c>
      <c r="W4" s="170" t="s">
        <v>202</v>
      </c>
    </row>
    <row r="5" spans="1:37" ht="20.100000000000001" customHeight="1">
      <c r="A5" s="410">
        <v>2018</v>
      </c>
      <c r="B5" s="78">
        <v>153</v>
      </c>
      <c r="C5" s="78">
        <v>0</v>
      </c>
      <c r="D5" s="78">
        <v>0</v>
      </c>
      <c r="E5" s="78">
        <v>0</v>
      </c>
      <c r="F5" s="78">
        <v>0</v>
      </c>
      <c r="G5" s="78">
        <v>153</v>
      </c>
      <c r="H5" s="78">
        <v>0</v>
      </c>
      <c r="I5" s="78">
        <v>0</v>
      </c>
      <c r="J5" s="78">
        <v>0</v>
      </c>
      <c r="K5" s="78">
        <v>0</v>
      </c>
      <c r="L5" s="78">
        <v>1</v>
      </c>
      <c r="M5" s="78">
        <v>4</v>
      </c>
      <c r="N5" s="78">
        <v>24</v>
      </c>
      <c r="O5" s="78">
        <v>42</v>
      </c>
      <c r="P5" s="78">
        <v>36</v>
      </c>
      <c r="Q5" s="78">
        <v>14</v>
      </c>
      <c r="R5" s="78">
        <v>1</v>
      </c>
      <c r="S5" s="78">
        <v>0</v>
      </c>
      <c r="T5" s="78">
        <v>3</v>
      </c>
      <c r="U5" s="78">
        <v>28</v>
      </c>
      <c r="V5" s="78">
        <v>0</v>
      </c>
      <c r="W5" s="78">
        <v>0</v>
      </c>
    </row>
    <row r="6" spans="1:37" ht="20.100000000000001" customHeight="1">
      <c r="A6" s="410">
        <v>2019</v>
      </c>
      <c r="B6" s="78">
        <v>157</v>
      </c>
      <c r="C6" s="78">
        <v>0</v>
      </c>
      <c r="D6" s="78">
        <v>0</v>
      </c>
      <c r="E6" s="78">
        <v>0</v>
      </c>
      <c r="F6" s="78">
        <v>0</v>
      </c>
      <c r="G6" s="78">
        <v>157</v>
      </c>
      <c r="H6" s="78">
        <v>0</v>
      </c>
      <c r="I6" s="78">
        <v>0</v>
      </c>
      <c r="J6" s="78">
        <v>0</v>
      </c>
      <c r="K6" s="78">
        <v>1</v>
      </c>
      <c r="L6" s="78">
        <v>4</v>
      </c>
      <c r="M6" s="78">
        <v>24</v>
      </c>
      <c r="N6" s="78">
        <v>42</v>
      </c>
      <c r="O6" s="78">
        <v>37</v>
      </c>
      <c r="P6" s="78">
        <v>16</v>
      </c>
      <c r="Q6" s="78">
        <v>1</v>
      </c>
      <c r="R6" s="78">
        <v>0</v>
      </c>
      <c r="S6" s="78">
        <v>0</v>
      </c>
      <c r="T6" s="78">
        <v>3</v>
      </c>
      <c r="U6" s="78">
        <v>29</v>
      </c>
      <c r="V6" s="78">
        <v>0</v>
      </c>
      <c r="W6" s="78">
        <v>0</v>
      </c>
    </row>
    <row r="7" spans="1:37" ht="20.100000000000001" customHeight="1">
      <c r="A7" s="410">
        <v>2020</v>
      </c>
      <c r="B7" s="78">
        <v>177</v>
      </c>
      <c r="C7" s="78">
        <v>0</v>
      </c>
      <c r="D7" s="78">
        <v>0</v>
      </c>
      <c r="E7" s="78">
        <v>0</v>
      </c>
      <c r="F7" s="78">
        <v>0</v>
      </c>
      <c r="G7" s="78">
        <v>177</v>
      </c>
      <c r="H7" s="78">
        <v>0</v>
      </c>
      <c r="I7" s="78">
        <v>0</v>
      </c>
      <c r="J7" s="78">
        <v>0</v>
      </c>
      <c r="K7" s="78">
        <v>1</v>
      </c>
      <c r="L7" s="78">
        <v>4</v>
      </c>
      <c r="M7" s="78">
        <v>24</v>
      </c>
      <c r="N7" s="78">
        <v>42</v>
      </c>
      <c r="O7" s="78">
        <v>47</v>
      </c>
      <c r="P7" s="78">
        <v>21</v>
      </c>
      <c r="Q7" s="78">
        <v>1</v>
      </c>
      <c r="R7" s="78">
        <v>0</v>
      </c>
      <c r="S7" s="78">
        <v>0</v>
      </c>
      <c r="T7" s="78">
        <v>3</v>
      </c>
      <c r="U7" s="78">
        <v>34</v>
      </c>
      <c r="V7" s="78">
        <v>0</v>
      </c>
      <c r="W7" s="78">
        <v>0</v>
      </c>
    </row>
    <row r="8" spans="1:37" ht="20.100000000000001" customHeight="1">
      <c r="A8" s="410">
        <v>2021</v>
      </c>
      <c r="B8" s="78">
        <v>187</v>
      </c>
      <c r="C8" s="78">
        <v>0</v>
      </c>
      <c r="D8" s="78">
        <v>0</v>
      </c>
      <c r="E8" s="78">
        <v>0</v>
      </c>
      <c r="F8" s="78">
        <v>0</v>
      </c>
      <c r="G8" s="78">
        <v>187</v>
      </c>
      <c r="H8" s="78">
        <v>0</v>
      </c>
      <c r="I8" s="78">
        <v>0</v>
      </c>
      <c r="J8" s="78">
        <v>0</v>
      </c>
      <c r="K8" s="78">
        <v>1</v>
      </c>
      <c r="L8" s="78">
        <v>5</v>
      </c>
      <c r="M8" s="78">
        <v>23</v>
      </c>
      <c r="N8" s="78">
        <v>41</v>
      </c>
      <c r="O8" s="78">
        <v>52</v>
      </c>
      <c r="P8" s="78">
        <v>24</v>
      </c>
      <c r="Q8" s="78">
        <v>1</v>
      </c>
      <c r="R8" s="78">
        <v>0</v>
      </c>
      <c r="S8" s="78">
        <v>0</v>
      </c>
      <c r="T8" s="78">
        <v>3</v>
      </c>
      <c r="U8" s="78">
        <v>37</v>
      </c>
      <c r="V8" s="78">
        <v>0</v>
      </c>
      <c r="W8" s="78">
        <v>0</v>
      </c>
    </row>
    <row r="9" spans="1:37" ht="20.100000000000001" customHeight="1">
      <c r="A9" s="410">
        <v>2022</v>
      </c>
      <c r="B9" s="323">
        <v>195</v>
      </c>
      <c r="C9" s="323">
        <v>0</v>
      </c>
      <c r="D9" s="323">
        <v>0</v>
      </c>
      <c r="E9" s="323">
        <v>0</v>
      </c>
      <c r="F9" s="323">
        <v>0</v>
      </c>
      <c r="G9" s="323">
        <v>195</v>
      </c>
      <c r="H9" s="323">
        <v>0</v>
      </c>
      <c r="I9" s="323">
        <v>0</v>
      </c>
      <c r="J9" s="323">
        <v>0</v>
      </c>
      <c r="K9" s="323">
        <v>1</v>
      </c>
      <c r="L9" s="323">
        <v>5</v>
      </c>
      <c r="M9" s="323">
        <v>26</v>
      </c>
      <c r="N9" s="323">
        <v>45</v>
      </c>
      <c r="O9" s="323">
        <v>50</v>
      </c>
      <c r="P9" s="323">
        <v>27</v>
      </c>
      <c r="Q9" s="323">
        <v>1</v>
      </c>
      <c r="R9" s="323">
        <v>0</v>
      </c>
      <c r="S9" s="323">
        <v>0</v>
      </c>
      <c r="T9" s="323">
        <v>3</v>
      </c>
      <c r="U9" s="323">
        <v>37</v>
      </c>
      <c r="V9" s="323">
        <v>0</v>
      </c>
      <c r="W9" s="323">
        <v>0</v>
      </c>
    </row>
    <row r="10" spans="1:37" ht="20.100000000000001" customHeight="1">
      <c r="A10" s="411">
        <v>2023</v>
      </c>
      <c r="B10" s="380">
        <f>SUM(B11:B15)</f>
        <v>160</v>
      </c>
      <c r="C10" s="380">
        <f t="shared" ref="C10:F10" si="0">SUM(C11:C15)</f>
        <v>0</v>
      </c>
      <c r="D10" s="380">
        <f t="shared" si="0"/>
        <v>0</v>
      </c>
      <c r="E10" s="380">
        <f t="shared" si="0"/>
        <v>0</v>
      </c>
      <c r="F10" s="380">
        <f t="shared" si="0"/>
        <v>0</v>
      </c>
      <c r="G10" s="380">
        <f>SUM(G11:G15)</f>
        <v>160</v>
      </c>
      <c r="H10" s="380">
        <f t="shared" ref="H10:W10" si="1">SUM(H11:H15)</f>
        <v>0</v>
      </c>
      <c r="I10" s="380">
        <f t="shared" si="1"/>
        <v>0</v>
      </c>
      <c r="J10" s="380">
        <f t="shared" si="1"/>
        <v>0</v>
      </c>
      <c r="K10" s="380">
        <f t="shared" si="1"/>
        <v>1</v>
      </c>
      <c r="L10" s="380">
        <f t="shared" si="1"/>
        <v>5</v>
      </c>
      <c r="M10" s="380">
        <f t="shared" si="1"/>
        <v>32</v>
      </c>
      <c r="N10" s="380">
        <f t="shared" si="1"/>
        <v>32</v>
      </c>
      <c r="O10" s="380">
        <f t="shared" si="1"/>
        <v>34</v>
      </c>
      <c r="P10" s="380">
        <f t="shared" si="1"/>
        <v>21</v>
      </c>
      <c r="Q10" s="380">
        <f t="shared" si="1"/>
        <v>1</v>
      </c>
      <c r="R10" s="380">
        <f t="shared" si="1"/>
        <v>0</v>
      </c>
      <c r="S10" s="380">
        <f t="shared" si="1"/>
        <v>0</v>
      </c>
      <c r="T10" s="380">
        <f t="shared" si="1"/>
        <v>3</v>
      </c>
      <c r="U10" s="380">
        <f t="shared" si="1"/>
        <v>31</v>
      </c>
      <c r="V10" s="380">
        <f t="shared" si="1"/>
        <v>0</v>
      </c>
      <c r="W10" s="380">
        <f t="shared" si="1"/>
        <v>0</v>
      </c>
    </row>
    <row r="11" spans="1:37" s="30" customFormat="1" ht="27" customHeight="1">
      <c r="A11" s="412" t="s">
        <v>493</v>
      </c>
      <c r="B11" s="380">
        <f>SUM(C11:G11)</f>
        <v>16</v>
      </c>
      <c r="C11" s="380">
        <v>0</v>
      </c>
      <c r="D11" s="380">
        <v>0</v>
      </c>
      <c r="E11" s="380">
        <v>0</v>
      </c>
      <c r="F11" s="380">
        <v>0</v>
      </c>
      <c r="G11" s="380">
        <f>SUM(H11:W11)</f>
        <v>16</v>
      </c>
      <c r="H11" s="380">
        <v>0</v>
      </c>
      <c r="I11" s="380">
        <v>0</v>
      </c>
      <c r="J11" s="380">
        <v>0</v>
      </c>
      <c r="K11" s="380">
        <v>0</v>
      </c>
      <c r="L11" s="380">
        <v>2</v>
      </c>
      <c r="M11" s="380">
        <v>4</v>
      </c>
      <c r="N11" s="380">
        <v>4</v>
      </c>
      <c r="O11" s="380">
        <v>1</v>
      </c>
      <c r="P11" s="380">
        <v>5</v>
      </c>
      <c r="Q11" s="380">
        <v>0</v>
      </c>
      <c r="R11" s="380">
        <v>0</v>
      </c>
      <c r="S11" s="380">
        <v>0</v>
      </c>
      <c r="T11" s="380">
        <v>0</v>
      </c>
      <c r="U11" s="380">
        <v>0</v>
      </c>
      <c r="V11" s="380">
        <v>0</v>
      </c>
      <c r="W11" s="380">
        <v>0</v>
      </c>
      <c r="X11" s="171"/>
      <c r="Y11" s="171"/>
      <c r="Z11" s="171"/>
      <c r="AA11" s="171"/>
      <c r="AB11" s="171"/>
      <c r="AC11" s="171"/>
      <c r="AD11" s="171"/>
      <c r="AE11" s="171"/>
      <c r="AF11" s="171"/>
      <c r="AG11" s="171"/>
      <c r="AH11" s="171"/>
      <c r="AI11" s="171"/>
      <c r="AJ11" s="171"/>
      <c r="AK11" s="171"/>
    </row>
    <row r="12" spans="1:37" s="415" customFormat="1" ht="27" customHeight="1">
      <c r="A12" s="419" t="s">
        <v>218</v>
      </c>
      <c r="B12" s="380">
        <f t="shared" ref="B12:B15" si="2">SUM(C12:G12)</f>
        <v>76</v>
      </c>
      <c r="C12" s="380">
        <v>0</v>
      </c>
      <c r="D12" s="380">
        <v>0</v>
      </c>
      <c r="E12" s="380">
        <v>0</v>
      </c>
      <c r="F12" s="380">
        <v>0</v>
      </c>
      <c r="G12" s="380">
        <f t="shared" ref="G12:G15" si="3">SUM(H12:W12)</f>
        <v>76</v>
      </c>
      <c r="H12" s="380">
        <v>0</v>
      </c>
      <c r="I12" s="380">
        <v>0</v>
      </c>
      <c r="J12" s="380">
        <v>0</v>
      </c>
      <c r="K12" s="380">
        <v>1</v>
      </c>
      <c r="L12" s="380">
        <v>2</v>
      </c>
      <c r="M12" s="380">
        <v>18</v>
      </c>
      <c r="N12" s="380">
        <v>16</v>
      </c>
      <c r="O12" s="380">
        <v>28</v>
      </c>
      <c r="P12" s="380">
        <v>11</v>
      </c>
      <c r="Q12" s="380">
        <v>0</v>
      </c>
      <c r="R12" s="380">
        <v>0</v>
      </c>
      <c r="S12" s="380">
        <v>0</v>
      </c>
      <c r="T12" s="380">
        <v>0</v>
      </c>
      <c r="U12" s="380">
        <v>0</v>
      </c>
      <c r="V12" s="380">
        <v>0</v>
      </c>
      <c r="W12" s="380">
        <v>0</v>
      </c>
      <c r="X12" s="414"/>
      <c r="Y12" s="414"/>
      <c r="Z12" s="414"/>
      <c r="AA12" s="414"/>
      <c r="AB12" s="414"/>
      <c r="AC12" s="414"/>
      <c r="AD12" s="414"/>
      <c r="AE12" s="414"/>
      <c r="AF12" s="414"/>
      <c r="AG12" s="414"/>
      <c r="AH12" s="414"/>
      <c r="AI12" s="414"/>
      <c r="AJ12" s="414"/>
      <c r="AK12" s="414"/>
    </row>
    <row r="13" spans="1:37" s="421" customFormat="1" ht="27" customHeight="1">
      <c r="A13" s="419" t="s">
        <v>217</v>
      </c>
      <c r="B13" s="380">
        <f t="shared" si="2"/>
        <v>35</v>
      </c>
      <c r="C13" s="380">
        <v>0</v>
      </c>
      <c r="D13" s="380">
        <v>0</v>
      </c>
      <c r="E13" s="380">
        <v>0</v>
      </c>
      <c r="F13" s="380">
        <v>0</v>
      </c>
      <c r="G13" s="380">
        <f t="shared" si="3"/>
        <v>35</v>
      </c>
      <c r="H13" s="380">
        <v>0</v>
      </c>
      <c r="I13" s="380">
        <v>0</v>
      </c>
      <c r="J13" s="380">
        <v>0</v>
      </c>
      <c r="K13" s="380">
        <v>0</v>
      </c>
      <c r="L13" s="380">
        <v>0</v>
      </c>
      <c r="M13" s="380">
        <v>0</v>
      </c>
      <c r="N13" s="380">
        <v>0</v>
      </c>
      <c r="O13" s="380">
        <v>0</v>
      </c>
      <c r="P13" s="380">
        <v>0</v>
      </c>
      <c r="Q13" s="380">
        <v>1</v>
      </c>
      <c r="R13" s="380">
        <v>0</v>
      </c>
      <c r="S13" s="380">
        <v>0</v>
      </c>
      <c r="T13" s="380">
        <v>3</v>
      </c>
      <c r="U13" s="380">
        <v>31</v>
      </c>
      <c r="V13" s="380">
        <v>0</v>
      </c>
      <c r="W13" s="380">
        <v>0</v>
      </c>
      <c r="X13" s="420"/>
      <c r="Y13" s="420"/>
      <c r="Z13" s="420"/>
      <c r="AA13" s="420"/>
      <c r="AB13" s="420"/>
      <c r="AC13" s="420"/>
      <c r="AD13" s="420"/>
      <c r="AE13" s="420"/>
      <c r="AF13" s="420"/>
      <c r="AG13" s="420"/>
      <c r="AH13" s="420"/>
      <c r="AI13" s="420"/>
      <c r="AJ13" s="420"/>
      <c r="AK13" s="420"/>
    </row>
    <row r="14" spans="1:37" s="418" customFormat="1" ht="27" customHeight="1">
      <c r="A14" s="419" t="s">
        <v>499</v>
      </c>
      <c r="B14" s="380">
        <f t="shared" si="2"/>
        <v>29</v>
      </c>
      <c r="C14" s="380">
        <v>0</v>
      </c>
      <c r="D14" s="380">
        <v>0</v>
      </c>
      <c r="E14" s="380">
        <v>0</v>
      </c>
      <c r="F14" s="380">
        <v>0</v>
      </c>
      <c r="G14" s="380">
        <f t="shared" si="3"/>
        <v>29</v>
      </c>
      <c r="H14" s="380">
        <v>0</v>
      </c>
      <c r="I14" s="380">
        <v>0</v>
      </c>
      <c r="J14" s="380">
        <v>0</v>
      </c>
      <c r="K14" s="380">
        <v>0</v>
      </c>
      <c r="L14" s="380">
        <v>1</v>
      </c>
      <c r="M14" s="380">
        <v>9</v>
      </c>
      <c r="N14" s="380">
        <v>9</v>
      </c>
      <c r="O14" s="380">
        <v>5</v>
      </c>
      <c r="P14" s="380">
        <v>5</v>
      </c>
      <c r="Q14" s="380">
        <v>0</v>
      </c>
      <c r="R14" s="380">
        <v>0</v>
      </c>
      <c r="S14" s="380">
        <v>0</v>
      </c>
      <c r="T14" s="380">
        <v>0</v>
      </c>
      <c r="U14" s="380">
        <v>0</v>
      </c>
      <c r="V14" s="380">
        <v>0</v>
      </c>
      <c r="W14" s="380">
        <v>0</v>
      </c>
      <c r="X14" s="416"/>
      <c r="Y14" s="417"/>
      <c r="Z14" s="417"/>
      <c r="AA14" s="417"/>
      <c r="AB14" s="417"/>
      <c r="AC14" s="417"/>
      <c r="AD14" s="417"/>
      <c r="AE14" s="417"/>
      <c r="AF14" s="417"/>
      <c r="AG14" s="417"/>
      <c r="AH14" s="417"/>
      <c r="AI14" s="417"/>
      <c r="AJ14" s="417"/>
      <c r="AK14" s="417"/>
    </row>
    <row r="15" spans="1:37" s="415" customFormat="1" ht="27" customHeight="1">
      <c r="A15" s="419" t="s">
        <v>494</v>
      </c>
      <c r="B15" s="380">
        <f t="shared" si="2"/>
        <v>4</v>
      </c>
      <c r="C15" s="380">
        <v>0</v>
      </c>
      <c r="D15" s="380">
        <v>0</v>
      </c>
      <c r="E15" s="380">
        <v>0</v>
      </c>
      <c r="F15" s="380">
        <v>0</v>
      </c>
      <c r="G15" s="380">
        <f t="shared" si="3"/>
        <v>4</v>
      </c>
      <c r="H15" s="380">
        <v>0</v>
      </c>
      <c r="I15" s="380">
        <v>0</v>
      </c>
      <c r="J15" s="380">
        <v>0</v>
      </c>
      <c r="K15" s="380">
        <v>0</v>
      </c>
      <c r="L15" s="380">
        <v>0</v>
      </c>
      <c r="M15" s="380">
        <v>1</v>
      </c>
      <c r="N15" s="380">
        <v>3</v>
      </c>
      <c r="O15" s="380">
        <v>0</v>
      </c>
      <c r="P15" s="380">
        <v>0</v>
      </c>
      <c r="Q15" s="380">
        <v>0</v>
      </c>
      <c r="R15" s="380">
        <v>0</v>
      </c>
      <c r="S15" s="380">
        <v>0</v>
      </c>
      <c r="T15" s="380">
        <v>0</v>
      </c>
      <c r="U15" s="380">
        <v>0</v>
      </c>
      <c r="V15" s="380">
        <v>0</v>
      </c>
      <c r="W15" s="380">
        <v>0</v>
      </c>
      <c r="X15" s="414"/>
      <c r="Y15" s="414"/>
      <c r="Z15" s="414"/>
      <c r="AA15" s="414"/>
      <c r="AB15" s="414"/>
      <c r="AC15" s="414"/>
      <c r="AD15" s="414"/>
      <c r="AE15" s="414"/>
      <c r="AF15" s="414"/>
      <c r="AG15" s="414"/>
      <c r="AH15" s="414"/>
      <c r="AI15" s="414"/>
      <c r="AJ15" s="414"/>
      <c r="AK15" s="414"/>
    </row>
    <row r="16" spans="1:37" s="30" customFormat="1" ht="20.100000000000001" customHeight="1">
      <c r="A16" s="413" t="s">
        <v>403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1"/>
      <c r="Y16" s="171"/>
      <c r="Z16" s="171"/>
      <c r="AA16" s="171"/>
      <c r="AB16" s="171"/>
      <c r="AC16" s="171"/>
      <c r="AD16" s="171"/>
      <c r="AE16" s="171"/>
      <c r="AF16" s="171"/>
      <c r="AG16" s="171"/>
      <c r="AH16" s="171"/>
      <c r="AI16" s="171"/>
      <c r="AJ16" s="171"/>
      <c r="AK16" s="171"/>
    </row>
    <row r="17" spans="1:23" ht="16.5" customHeight="1">
      <c r="A17" s="356" t="s">
        <v>452</v>
      </c>
      <c r="B17" s="357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4"/>
      <c r="W17" s="174"/>
    </row>
    <row r="18" spans="1:23"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7"/>
    </row>
    <row r="19" spans="1:23">
      <c r="B19" s="173"/>
      <c r="C19" s="173"/>
      <c r="D19" s="173"/>
      <c r="E19" s="173"/>
      <c r="F19" s="173"/>
      <c r="G19" s="173"/>
      <c r="H19" s="173"/>
      <c r="I19" s="173"/>
      <c r="J19" s="173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</row>
  </sheetData>
  <mergeCells count="8">
    <mergeCell ref="A1:W1"/>
    <mergeCell ref="G3:W3"/>
    <mergeCell ref="B3:B4"/>
    <mergeCell ref="C3:C4"/>
    <mergeCell ref="D3:D4"/>
    <mergeCell ref="E3:E4"/>
    <mergeCell ref="F3:F4"/>
    <mergeCell ref="A3:A4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49" firstPageNumber="200" pageOrder="overThenDown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2"/>
  <sheetViews>
    <sheetView view="pageBreakPreview" zoomScaleNormal="100" zoomScaleSheetLayoutView="100" workbookViewId="0">
      <selection activeCell="A5" sqref="A5"/>
    </sheetView>
  </sheetViews>
  <sheetFormatPr defaultColWidth="8.88671875" defaultRowHeight="13.5"/>
  <cols>
    <col min="1" max="1" width="8.5546875" style="164" bestFit="1" customWidth="1"/>
    <col min="2" max="2" width="6.5546875" style="164" customWidth="1"/>
    <col min="3" max="3" width="6.21875" style="164" customWidth="1"/>
    <col min="4" max="10" width="7.44140625" style="164" customWidth="1"/>
    <col min="11" max="16384" width="8.88671875" style="24"/>
  </cols>
  <sheetData>
    <row r="1" spans="1:10" s="27" customFormat="1" ht="24.95" customHeight="1">
      <c r="A1" s="463" t="s">
        <v>498</v>
      </c>
      <c r="B1" s="463"/>
      <c r="C1" s="463"/>
      <c r="D1" s="463"/>
      <c r="E1" s="463"/>
      <c r="F1" s="463"/>
      <c r="G1" s="463"/>
      <c r="H1" s="463"/>
      <c r="I1" s="463"/>
      <c r="J1" s="463"/>
    </row>
    <row r="2" spans="1:10" s="33" customFormat="1" ht="15" customHeight="1">
      <c r="A2" s="180" t="s">
        <v>27</v>
      </c>
      <c r="B2" s="180"/>
      <c r="C2" s="181"/>
      <c r="D2" s="181"/>
      <c r="E2" s="182"/>
      <c r="F2" s="182"/>
      <c r="G2" s="182"/>
      <c r="H2" s="183"/>
      <c r="I2" s="184"/>
      <c r="J2" s="184" t="s">
        <v>121</v>
      </c>
    </row>
    <row r="3" spans="1:10" ht="24.95" customHeight="1">
      <c r="A3" s="475" t="s">
        <v>501</v>
      </c>
      <c r="B3" s="477" t="s">
        <v>120</v>
      </c>
      <c r="C3" s="477" t="s">
        <v>119</v>
      </c>
      <c r="D3" s="479"/>
      <c r="E3" s="479"/>
      <c r="F3" s="479"/>
      <c r="G3" s="479"/>
      <c r="H3" s="479"/>
      <c r="I3" s="479"/>
      <c r="J3" s="479"/>
    </row>
    <row r="4" spans="1:10" ht="35.1" customHeight="1">
      <c r="A4" s="476"/>
      <c r="B4" s="478"/>
      <c r="C4" s="185"/>
      <c r="D4" s="186" t="s">
        <v>110</v>
      </c>
      <c r="E4" s="186" t="s">
        <v>42</v>
      </c>
      <c r="F4" s="186" t="s">
        <v>118</v>
      </c>
      <c r="G4" s="186" t="s">
        <v>117</v>
      </c>
      <c r="H4" s="187" t="s">
        <v>43</v>
      </c>
      <c r="I4" s="186" t="s">
        <v>116</v>
      </c>
      <c r="J4" s="188" t="s">
        <v>115</v>
      </c>
    </row>
    <row r="5" spans="1:10" ht="20.100000000000001" customHeight="1">
      <c r="A5" s="34">
        <v>2018</v>
      </c>
      <c r="B5" s="23">
        <v>179</v>
      </c>
      <c r="C5" s="23">
        <v>179</v>
      </c>
      <c r="D5" s="23">
        <v>0</v>
      </c>
      <c r="E5" s="23">
        <v>10</v>
      </c>
      <c r="F5" s="23">
        <v>45</v>
      </c>
      <c r="G5" s="23">
        <v>28</v>
      </c>
      <c r="H5" s="23">
        <v>46</v>
      </c>
      <c r="I5" s="23">
        <v>50</v>
      </c>
      <c r="J5" s="377">
        <v>0</v>
      </c>
    </row>
    <row r="6" spans="1:10" ht="20.100000000000001" customHeight="1">
      <c r="A6" s="34">
        <v>2019</v>
      </c>
      <c r="B6" s="23">
        <v>184</v>
      </c>
      <c r="C6" s="23">
        <v>184</v>
      </c>
      <c r="D6" s="23">
        <v>0</v>
      </c>
      <c r="E6" s="23">
        <v>10</v>
      </c>
      <c r="F6" s="23">
        <v>45</v>
      </c>
      <c r="G6" s="23">
        <v>30</v>
      </c>
      <c r="H6" s="23">
        <v>50</v>
      </c>
      <c r="I6" s="23">
        <v>49</v>
      </c>
      <c r="J6" s="377">
        <v>0</v>
      </c>
    </row>
    <row r="7" spans="1:10" ht="20.100000000000001" customHeight="1">
      <c r="A7" s="34">
        <v>2020</v>
      </c>
      <c r="B7" s="23">
        <v>184</v>
      </c>
      <c r="C7" s="23">
        <v>184</v>
      </c>
      <c r="D7" s="23">
        <v>0</v>
      </c>
      <c r="E7" s="23">
        <v>10</v>
      </c>
      <c r="F7" s="23">
        <v>45</v>
      </c>
      <c r="G7" s="23">
        <v>30</v>
      </c>
      <c r="H7" s="23">
        <v>50</v>
      </c>
      <c r="I7" s="23">
        <v>49</v>
      </c>
      <c r="J7" s="377">
        <v>0</v>
      </c>
    </row>
    <row r="8" spans="1:10" ht="20.100000000000001" customHeight="1">
      <c r="A8" s="34">
        <v>2021</v>
      </c>
      <c r="B8" s="23">
        <v>187</v>
      </c>
      <c r="C8" s="23">
        <v>187</v>
      </c>
      <c r="D8" s="23">
        <v>0</v>
      </c>
      <c r="E8" s="23">
        <v>10</v>
      </c>
      <c r="F8" s="23">
        <v>46</v>
      </c>
      <c r="G8" s="23">
        <v>30</v>
      </c>
      <c r="H8" s="23">
        <v>48</v>
      </c>
      <c r="I8" s="23">
        <v>53</v>
      </c>
      <c r="J8" s="377">
        <v>0</v>
      </c>
    </row>
    <row r="9" spans="1:10" ht="20.100000000000001" customHeight="1">
      <c r="A9" s="351">
        <v>2022</v>
      </c>
      <c r="B9" s="23">
        <v>184</v>
      </c>
      <c r="C9" s="23">
        <v>184</v>
      </c>
      <c r="D9" s="23">
        <v>0</v>
      </c>
      <c r="E9" s="23">
        <v>10</v>
      </c>
      <c r="F9" s="23">
        <v>46</v>
      </c>
      <c r="G9" s="23">
        <v>30</v>
      </c>
      <c r="H9" s="23">
        <v>49</v>
      </c>
      <c r="I9" s="23">
        <v>49</v>
      </c>
      <c r="J9" s="377">
        <v>0</v>
      </c>
    </row>
    <row r="10" spans="1:10" ht="20.100000000000001" customHeight="1">
      <c r="A10" s="81">
        <v>2023</v>
      </c>
      <c r="B10" s="378">
        <f>SUM(B11:B20)</f>
        <v>154</v>
      </c>
      <c r="C10" s="378">
        <f>SUM(C11:C20)</f>
        <v>154</v>
      </c>
      <c r="D10" s="378">
        <f t="shared" ref="D10:J10" si="0">SUM(D11:D20)</f>
        <v>0</v>
      </c>
      <c r="E10" s="378">
        <f t="shared" si="0"/>
        <v>10</v>
      </c>
      <c r="F10" s="378">
        <f t="shared" si="0"/>
        <v>49</v>
      </c>
      <c r="G10" s="378">
        <f t="shared" si="0"/>
        <v>27</v>
      </c>
      <c r="H10" s="378">
        <f t="shared" si="0"/>
        <v>46</v>
      </c>
      <c r="I10" s="378">
        <f t="shared" si="0"/>
        <v>22</v>
      </c>
      <c r="J10" s="378">
        <f t="shared" si="0"/>
        <v>0</v>
      </c>
    </row>
    <row r="11" spans="1:10" ht="20.100000000000001" customHeight="1">
      <c r="A11" s="147" t="s">
        <v>483</v>
      </c>
      <c r="B11" s="379">
        <f>SUM(D11:J11)</f>
        <v>28</v>
      </c>
      <c r="C11" s="379">
        <f>SUM(D11:J11)</f>
        <v>28</v>
      </c>
      <c r="D11" s="379">
        <v>0</v>
      </c>
      <c r="E11" s="379">
        <v>1</v>
      </c>
      <c r="F11" s="379">
        <v>7</v>
      </c>
      <c r="G11" s="379">
        <v>8</v>
      </c>
      <c r="H11" s="379">
        <v>8</v>
      </c>
      <c r="I11" s="379">
        <v>4</v>
      </c>
      <c r="J11" s="377">
        <v>0</v>
      </c>
    </row>
    <row r="12" spans="1:10" ht="20.100000000000001" customHeight="1">
      <c r="A12" s="147" t="s">
        <v>484</v>
      </c>
      <c r="B12" s="379">
        <f t="shared" ref="B12:B20" si="1">SUM(D12:J12)</f>
        <v>13</v>
      </c>
      <c r="C12" s="379">
        <f t="shared" ref="C12:C20" si="2">SUM(D12:J12)</f>
        <v>13</v>
      </c>
      <c r="D12" s="379">
        <v>0</v>
      </c>
      <c r="E12" s="379">
        <v>1</v>
      </c>
      <c r="F12" s="379">
        <v>5</v>
      </c>
      <c r="G12" s="379">
        <v>1</v>
      </c>
      <c r="H12" s="379">
        <v>5</v>
      </c>
      <c r="I12" s="379">
        <v>1</v>
      </c>
      <c r="J12" s="377">
        <v>0</v>
      </c>
    </row>
    <row r="13" spans="1:10" ht="20.100000000000001" customHeight="1">
      <c r="A13" s="147" t="s">
        <v>485</v>
      </c>
      <c r="B13" s="379">
        <f t="shared" si="1"/>
        <v>13</v>
      </c>
      <c r="C13" s="379">
        <f t="shared" si="2"/>
        <v>13</v>
      </c>
      <c r="D13" s="379">
        <v>0</v>
      </c>
      <c r="E13" s="379">
        <v>1</v>
      </c>
      <c r="F13" s="379">
        <v>4</v>
      </c>
      <c r="G13" s="379">
        <v>1</v>
      </c>
      <c r="H13" s="379">
        <v>6</v>
      </c>
      <c r="I13" s="379">
        <v>1</v>
      </c>
      <c r="J13" s="377">
        <v>0</v>
      </c>
    </row>
    <row r="14" spans="1:10" ht="20.100000000000001" customHeight="1">
      <c r="A14" s="147" t="s">
        <v>486</v>
      </c>
      <c r="B14" s="379">
        <f t="shared" si="1"/>
        <v>13</v>
      </c>
      <c r="C14" s="379">
        <f t="shared" si="2"/>
        <v>13</v>
      </c>
      <c r="D14" s="379">
        <v>0</v>
      </c>
      <c r="E14" s="379">
        <v>1</v>
      </c>
      <c r="F14" s="379">
        <v>5</v>
      </c>
      <c r="G14" s="379">
        <v>3</v>
      </c>
      <c r="H14" s="379">
        <v>1</v>
      </c>
      <c r="I14" s="379">
        <v>3</v>
      </c>
      <c r="J14" s="377">
        <v>0</v>
      </c>
    </row>
    <row r="15" spans="1:10" ht="20.100000000000001" customHeight="1">
      <c r="A15" s="147" t="s">
        <v>487</v>
      </c>
      <c r="B15" s="379">
        <f t="shared" si="1"/>
        <v>15</v>
      </c>
      <c r="C15" s="379">
        <f t="shared" si="2"/>
        <v>15</v>
      </c>
      <c r="D15" s="379">
        <v>0</v>
      </c>
      <c r="E15" s="379">
        <v>1</v>
      </c>
      <c r="F15" s="379">
        <v>6</v>
      </c>
      <c r="G15" s="379">
        <v>2</v>
      </c>
      <c r="H15" s="379">
        <v>5</v>
      </c>
      <c r="I15" s="379">
        <v>1</v>
      </c>
      <c r="J15" s="377">
        <v>0</v>
      </c>
    </row>
    <row r="16" spans="1:10" ht="20.100000000000001" customHeight="1">
      <c r="A16" s="147" t="s">
        <v>488</v>
      </c>
      <c r="B16" s="379">
        <f t="shared" si="1"/>
        <v>12</v>
      </c>
      <c r="C16" s="379">
        <f t="shared" si="2"/>
        <v>12</v>
      </c>
      <c r="D16" s="379">
        <v>0</v>
      </c>
      <c r="E16" s="379">
        <v>1</v>
      </c>
      <c r="F16" s="379">
        <v>4</v>
      </c>
      <c r="G16" s="379">
        <v>2</v>
      </c>
      <c r="H16" s="379">
        <v>3</v>
      </c>
      <c r="I16" s="379">
        <v>2</v>
      </c>
      <c r="J16" s="377">
        <v>0</v>
      </c>
    </row>
    <row r="17" spans="1:10" ht="20.100000000000001" customHeight="1">
      <c r="A17" s="147" t="s">
        <v>489</v>
      </c>
      <c r="B17" s="379">
        <f t="shared" si="1"/>
        <v>15</v>
      </c>
      <c r="C17" s="379">
        <f t="shared" si="2"/>
        <v>15</v>
      </c>
      <c r="D17" s="379">
        <v>0</v>
      </c>
      <c r="E17" s="379">
        <v>1</v>
      </c>
      <c r="F17" s="379">
        <v>5</v>
      </c>
      <c r="G17" s="379">
        <v>1</v>
      </c>
      <c r="H17" s="379">
        <v>5</v>
      </c>
      <c r="I17" s="379">
        <v>3</v>
      </c>
      <c r="J17" s="377">
        <v>0</v>
      </c>
    </row>
    <row r="18" spans="1:10" ht="20.100000000000001" customHeight="1">
      <c r="A18" s="147" t="s">
        <v>490</v>
      </c>
      <c r="B18" s="379">
        <f t="shared" si="1"/>
        <v>17</v>
      </c>
      <c r="C18" s="379">
        <f t="shared" si="2"/>
        <v>17</v>
      </c>
      <c r="D18" s="379">
        <v>0</v>
      </c>
      <c r="E18" s="379">
        <v>1</v>
      </c>
      <c r="F18" s="379">
        <v>5</v>
      </c>
      <c r="G18" s="379">
        <v>2</v>
      </c>
      <c r="H18" s="379">
        <v>5</v>
      </c>
      <c r="I18" s="379">
        <v>4</v>
      </c>
      <c r="J18" s="377">
        <v>0</v>
      </c>
    </row>
    <row r="19" spans="1:10" ht="20.100000000000001" customHeight="1">
      <c r="A19" s="147" t="s">
        <v>491</v>
      </c>
      <c r="B19" s="379">
        <f t="shared" si="1"/>
        <v>15</v>
      </c>
      <c r="C19" s="379">
        <f t="shared" si="2"/>
        <v>15</v>
      </c>
      <c r="D19" s="379">
        <v>0</v>
      </c>
      <c r="E19" s="379">
        <v>1</v>
      </c>
      <c r="F19" s="379">
        <v>4</v>
      </c>
      <c r="G19" s="379">
        <v>6</v>
      </c>
      <c r="H19" s="379">
        <v>2</v>
      </c>
      <c r="I19" s="379">
        <v>2</v>
      </c>
      <c r="J19" s="377">
        <v>0</v>
      </c>
    </row>
    <row r="20" spans="1:10" ht="20.100000000000001" customHeight="1">
      <c r="A20" s="147" t="s">
        <v>492</v>
      </c>
      <c r="B20" s="379">
        <f t="shared" si="1"/>
        <v>13</v>
      </c>
      <c r="C20" s="379">
        <f t="shared" si="2"/>
        <v>13</v>
      </c>
      <c r="D20" s="379">
        <v>0</v>
      </c>
      <c r="E20" s="379">
        <v>1</v>
      </c>
      <c r="F20" s="379">
        <v>4</v>
      </c>
      <c r="G20" s="379">
        <v>1</v>
      </c>
      <c r="H20" s="379">
        <v>6</v>
      </c>
      <c r="I20" s="379">
        <v>1</v>
      </c>
      <c r="J20" s="377">
        <v>0</v>
      </c>
    </row>
    <row r="21" spans="1:10" ht="20.100000000000001" customHeight="1">
      <c r="A21" s="362" t="s">
        <v>402</v>
      </c>
      <c r="B21" s="363"/>
      <c r="C21" s="360"/>
      <c r="D21" s="360"/>
      <c r="E21" s="360"/>
      <c r="F21" s="360"/>
      <c r="G21" s="360"/>
      <c r="H21" s="360"/>
      <c r="I21" s="360"/>
      <c r="J21" s="361"/>
    </row>
    <row r="22" spans="1:10" ht="21" customHeight="1">
      <c r="A22" s="181" t="s">
        <v>452</v>
      </c>
      <c r="B22" s="364"/>
      <c r="C22" s="358"/>
      <c r="D22" s="358"/>
      <c r="E22" s="358"/>
      <c r="F22" s="358"/>
      <c r="G22" s="358"/>
      <c r="H22" s="358"/>
      <c r="I22" s="358"/>
      <c r="J22" s="359"/>
    </row>
  </sheetData>
  <mergeCells count="4">
    <mergeCell ref="A3:A4"/>
    <mergeCell ref="B3:B4"/>
    <mergeCell ref="C3:J3"/>
    <mergeCell ref="A1:J1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53" firstPageNumber="200" pageOrder="overThenDown" orientation="landscape" r:id="rId1"/>
  <headerFooter scaleWithDoc="0"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2"/>
  <sheetViews>
    <sheetView view="pageBreakPreview" zoomScaleNormal="100" zoomScaleSheetLayoutView="100" workbookViewId="0">
      <selection activeCell="N11" sqref="N11"/>
    </sheetView>
  </sheetViews>
  <sheetFormatPr defaultColWidth="8.88671875" defaultRowHeight="13.5"/>
  <cols>
    <col min="1" max="1" width="7.109375" style="200" customWidth="1"/>
    <col min="2" max="2" width="7.21875" style="200" customWidth="1"/>
    <col min="3" max="3" width="7.109375" style="200" customWidth="1"/>
    <col min="4" max="5" width="9.77734375" style="200" customWidth="1"/>
    <col min="6" max="6" width="10.77734375" style="200" customWidth="1"/>
    <col min="7" max="14" width="9.77734375" style="200" customWidth="1"/>
    <col min="15" max="16384" width="8.88671875" style="37"/>
  </cols>
  <sheetData>
    <row r="1" spans="1:14" s="41" customFormat="1" ht="24.95" customHeight="1">
      <c r="A1" s="481" t="s">
        <v>447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</row>
    <row r="2" spans="1:14" s="38" customFormat="1" ht="15" customHeight="1">
      <c r="A2" s="189" t="s">
        <v>139</v>
      </c>
      <c r="B2" s="189"/>
      <c r="C2" s="189"/>
      <c r="D2" s="189"/>
      <c r="E2" s="189"/>
      <c r="F2" s="189"/>
      <c r="G2" s="189"/>
      <c r="H2" s="190"/>
      <c r="I2" s="190"/>
      <c r="J2" s="190"/>
      <c r="K2" s="190"/>
      <c r="L2" s="190"/>
      <c r="M2" s="190"/>
      <c r="N2" s="191" t="s">
        <v>138</v>
      </c>
    </row>
    <row r="3" spans="1:14" ht="24.95" customHeight="1">
      <c r="A3" s="483" t="s">
        <v>235</v>
      </c>
      <c r="B3" s="485" t="s">
        <v>337</v>
      </c>
      <c r="C3" s="487" t="s">
        <v>137</v>
      </c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5" t="s">
        <v>136</v>
      </c>
    </row>
    <row r="4" spans="1:14" ht="46.5" customHeight="1">
      <c r="A4" s="484"/>
      <c r="B4" s="486"/>
      <c r="C4" s="192"/>
      <c r="D4" s="193" t="s">
        <v>338</v>
      </c>
      <c r="E4" s="194" t="s">
        <v>339</v>
      </c>
      <c r="F4" s="193" t="s">
        <v>340</v>
      </c>
      <c r="G4" s="193" t="s">
        <v>135</v>
      </c>
      <c r="H4" s="194" t="s">
        <v>134</v>
      </c>
      <c r="I4" s="194" t="s">
        <v>133</v>
      </c>
      <c r="J4" s="194" t="s">
        <v>132</v>
      </c>
      <c r="K4" s="194" t="s">
        <v>131</v>
      </c>
      <c r="L4" s="194" t="s">
        <v>130</v>
      </c>
      <c r="M4" s="195" t="s">
        <v>129</v>
      </c>
      <c r="N4" s="486"/>
    </row>
    <row r="5" spans="1:14" s="38" customFormat="1" ht="20.100000000000001" customHeight="1">
      <c r="A5" s="196">
        <v>2018</v>
      </c>
      <c r="B5" s="23">
        <v>145</v>
      </c>
      <c r="C5" s="23">
        <v>145</v>
      </c>
      <c r="D5" s="23" t="s">
        <v>475</v>
      </c>
      <c r="E5" s="23">
        <v>0</v>
      </c>
      <c r="F5" s="23">
        <v>0</v>
      </c>
      <c r="G5" s="23">
        <v>1</v>
      </c>
      <c r="H5" s="23">
        <v>3</v>
      </c>
      <c r="I5" s="23">
        <v>12</v>
      </c>
      <c r="J5" s="23">
        <v>41</v>
      </c>
      <c r="K5" s="23">
        <v>41</v>
      </c>
      <c r="L5" s="23">
        <v>43</v>
      </c>
      <c r="M5" s="23">
        <v>24</v>
      </c>
      <c r="N5" s="23">
        <v>0</v>
      </c>
    </row>
    <row r="6" spans="1:14" ht="20.100000000000001" customHeight="1">
      <c r="A6" s="196">
        <v>2019</v>
      </c>
      <c r="B6" s="23">
        <v>190</v>
      </c>
      <c r="C6" s="23">
        <v>190</v>
      </c>
      <c r="D6" s="23" t="s">
        <v>475</v>
      </c>
      <c r="E6" s="23">
        <v>0</v>
      </c>
      <c r="F6" s="23">
        <v>0</v>
      </c>
      <c r="G6" s="23">
        <v>1</v>
      </c>
      <c r="H6" s="23">
        <v>3</v>
      </c>
      <c r="I6" s="23">
        <v>12</v>
      </c>
      <c r="J6" s="23">
        <v>14</v>
      </c>
      <c r="K6" s="23">
        <v>32</v>
      </c>
      <c r="L6" s="23">
        <v>75</v>
      </c>
      <c r="M6" s="23">
        <v>53</v>
      </c>
      <c r="N6" s="23">
        <v>0</v>
      </c>
    </row>
    <row r="7" spans="1:14" ht="20.100000000000001" customHeight="1">
      <c r="A7" s="196">
        <v>2020</v>
      </c>
      <c r="B7" s="23">
        <v>203</v>
      </c>
      <c r="C7" s="23">
        <v>203</v>
      </c>
      <c r="D7" s="23" t="s">
        <v>475</v>
      </c>
      <c r="E7" s="23">
        <v>0</v>
      </c>
      <c r="F7" s="23">
        <v>0</v>
      </c>
      <c r="G7" s="23">
        <v>1</v>
      </c>
      <c r="H7" s="23">
        <v>3</v>
      </c>
      <c r="I7" s="23">
        <v>12</v>
      </c>
      <c r="J7" s="23">
        <v>36</v>
      </c>
      <c r="K7" s="23">
        <v>40</v>
      </c>
      <c r="L7" s="23">
        <v>66</v>
      </c>
      <c r="M7" s="23">
        <v>45</v>
      </c>
      <c r="N7" s="23">
        <v>0</v>
      </c>
    </row>
    <row r="8" spans="1:14" ht="20.100000000000001" customHeight="1">
      <c r="A8" s="196">
        <v>2021</v>
      </c>
      <c r="B8" s="79">
        <v>228</v>
      </c>
      <c r="C8" s="79">
        <v>228</v>
      </c>
      <c r="D8" s="23">
        <v>0</v>
      </c>
      <c r="E8" s="23">
        <v>0</v>
      </c>
      <c r="F8" s="23">
        <v>0</v>
      </c>
      <c r="G8" s="23">
        <v>1</v>
      </c>
      <c r="H8" s="23">
        <v>3</v>
      </c>
      <c r="I8" s="23">
        <v>14</v>
      </c>
      <c r="J8" s="23">
        <v>34</v>
      </c>
      <c r="K8" s="23">
        <v>37</v>
      </c>
      <c r="L8" s="23">
        <v>83</v>
      </c>
      <c r="M8" s="23">
        <v>56</v>
      </c>
      <c r="N8" s="23">
        <v>0</v>
      </c>
    </row>
    <row r="9" spans="1:14" ht="20.100000000000001" customHeight="1">
      <c r="A9" s="294">
        <v>2022</v>
      </c>
      <c r="B9" s="23">
        <v>228</v>
      </c>
      <c r="C9" s="23">
        <v>228</v>
      </c>
      <c r="D9" s="23">
        <v>0</v>
      </c>
      <c r="E9" s="23">
        <v>0</v>
      </c>
      <c r="F9" s="23">
        <v>0</v>
      </c>
      <c r="G9" s="23">
        <v>1</v>
      </c>
      <c r="H9" s="23">
        <v>3</v>
      </c>
      <c r="I9" s="23">
        <v>16</v>
      </c>
      <c r="J9" s="23">
        <v>34</v>
      </c>
      <c r="K9" s="23">
        <v>43</v>
      </c>
      <c r="L9" s="23">
        <v>79</v>
      </c>
      <c r="M9" s="23">
        <v>52</v>
      </c>
      <c r="N9" s="23">
        <v>0</v>
      </c>
    </row>
    <row r="10" spans="1:14" ht="20.100000000000001" customHeight="1">
      <c r="A10" s="330">
        <v>2023</v>
      </c>
      <c r="B10" s="329">
        <v>235</v>
      </c>
      <c r="C10" s="329">
        <v>235</v>
      </c>
      <c r="D10" s="302"/>
      <c r="E10" s="302"/>
      <c r="F10" s="302"/>
      <c r="G10" s="329">
        <v>1</v>
      </c>
      <c r="H10" s="329">
        <v>3</v>
      </c>
      <c r="I10" s="329">
        <v>17</v>
      </c>
      <c r="J10" s="329">
        <v>40</v>
      </c>
      <c r="K10" s="329">
        <v>50</v>
      </c>
      <c r="L10" s="329">
        <v>66</v>
      </c>
      <c r="M10" s="329">
        <v>58</v>
      </c>
      <c r="N10" s="23">
        <v>0</v>
      </c>
    </row>
    <row r="11" spans="1:14" ht="20.100000000000001" customHeight="1">
      <c r="A11" s="480" t="s">
        <v>446</v>
      </c>
      <c r="B11" s="480"/>
      <c r="C11" s="2"/>
      <c r="D11" s="1"/>
      <c r="E11" s="1"/>
      <c r="F11" s="1"/>
      <c r="G11" s="2"/>
      <c r="H11" s="2"/>
      <c r="I11" s="2"/>
      <c r="J11" s="2"/>
      <c r="K11" s="2"/>
      <c r="L11" s="2"/>
      <c r="M11" s="2"/>
      <c r="N11" s="1"/>
    </row>
    <row r="12" spans="1:14" ht="17.25" customHeight="1">
      <c r="A12" s="197" t="s">
        <v>476</v>
      </c>
      <c r="B12" s="197"/>
      <c r="C12" s="197"/>
      <c r="D12" s="197"/>
      <c r="E12" s="197"/>
      <c r="F12" s="197"/>
      <c r="G12" s="197"/>
      <c r="H12" s="197"/>
      <c r="I12" s="197"/>
      <c r="J12" s="198"/>
      <c r="K12" s="197"/>
      <c r="L12" s="197"/>
      <c r="M12" s="197"/>
      <c r="N12" s="199"/>
    </row>
  </sheetData>
  <mergeCells count="6">
    <mergeCell ref="A11:B11"/>
    <mergeCell ref="A1:N1"/>
    <mergeCell ref="A3:A4"/>
    <mergeCell ref="B3:B4"/>
    <mergeCell ref="C3:M3"/>
    <mergeCell ref="N3:N4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78" firstPageNumber="200" pageOrder="overThenDown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17"/>
  <sheetViews>
    <sheetView view="pageBreakPreview" zoomScaleNormal="100" zoomScaleSheetLayoutView="100" workbookViewId="0">
      <selection activeCell="A5" sqref="A5"/>
    </sheetView>
  </sheetViews>
  <sheetFormatPr defaultColWidth="8.88671875" defaultRowHeight="13.5"/>
  <cols>
    <col min="1" max="1" width="6.77734375" style="92" customWidth="1"/>
    <col min="2" max="10" width="14.77734375" style="92" customWidth="1"/>
    <col min="11" max="11" width="0.21875" style="92" customWidth="1"/>
    <col min="12" max="12" width="8.77734375" style="92" customWidth="1"/>
    <col min="13" max="13" width="5.77734375" style="92" customWidth="1"/>
    <col min="14" max="15" width="7.77734375" style="92" customWidth="1"/>
    <col min="16" max="16384" width="8.88671875" style="92"/>
  </cols>
  <sheetData>
    <row r="1" spans="1:16" s="115" customFormat="1" ht="24.95" customHeight="1">
      <c r="A1" s="489" t="s">
        <v>331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116"/>
      <c r="M1" s="116"/>
      <c r="N1" s="116"/>
      <c r="O1" s="116"/>
      <c r="P1" s="116"/>
    </row>
    <row r="2" spans="1:16" s="93" customFormat="1" ht="15" customHeight="1">
      <c r="A2" s="113" t="s">
        <v>13</v>
      </c>
      <c r="B2" s="113"/>
      <c r="C2" s="113"/>
      <c r="D2" s="113"/>
      <c r="E2" s="100"/>
      <c r="F2" s="100"/>
      <c r="H2" s="113"/>
      <c r="I2" s="113"/>
      <c r="J2" s="114" t="s">
        <v>14</v>
      </c>
      <c r="K2" s="113"/>
      <c r="L2" s="101"/>
      <c r="M2" s="101"/>
      <c r="N2" s="101"/>
    </row>
    <row r="3" spans="1:16" ht="34.5" customHeight="1">
      <c r="A3" s="490" t="s">
        <v>235</v>
      </c>
      <c r="B3" s="491" t="s">
        <v>265</v>
      </c>
      <c r="C3" s="493" t="s">
        <v>264</v>
      </c>
      <c r="D3" s="494"/>
      <c r="E3" s="494"/>
      <c r="F3" s="495"/>
      <c r="G3" s="496" t="s">
        <v>263</v>
      </c>
      <c r="H3" s="496"/>
      <c r="I3" s="496"/>
      <c r="J3" s="496"/>
      <c r="K3" s="497"/>
      <c r="L3" s="108"/>
      <c r="M3" s="108"/>
      <c r="N3" s="108"/>
      <c r="O3" s="108"/>
    </row>
    <row r="4" spans="1:16" ht="50.25" customHeight="1">
      <c r="A4" s="490"/>
      <c r="B4" s="492"/>
      <c r="C4" s="112" t="s">
        <v>259</v>
      </c>
      <c r="D4" s="112" t="s">
        <v>262</v>
      </c>
      <c r="E4" s="112" t="s">
        <v>261</v>
      </c>
      <c r="F4" s="112" t="s">
        <v>260</v>
      </c>
      <c r="G4" s="112" t="s">
        <v>259</v>
      </c>
      <c r="H4" s="112" t="s">
        <v>258</v>
      </c>
      <c r="I4" s="112" t="s">
        <v>257</v>
      </c>
      <c r="J4" s="491" t="s">
        <v>256</v>
      </c>
      <c r="K4" s="497"/>
      <c r="L4" s="108"/>
      <c r="M4" s="98"/>
      <c r="N4" s="98"/>
      <c r="O4" s="98"/>
    </row>
    <row r="5" spans="1:16" ht="24.95" customHeight="1">
      <c r="A5" s="111">
        <v>2018</v>
      </c>
      <c r="B5" s="110">
        <v>193</v>
      </c>
      <c r="C5" s="110">
        <v>193</v>
      </c>
      <c r="D5" s="110">
        <v>0</v>
      </c>
      <c r="E5" s="110">
        <v>93</v>
      </c>
      <c r="F5" s="110">
        <v>100</v>
      </c>
      <c r="G5" s="102">
        <v>0</v>
      </c>
      <c r="H5" s="102">
        <v>0</v>
      </c>
      <c r="I5" s="102">
        <v>0</v>
      </c>
      <c r="J5" s="102">
        <v>0</v>
      </c>
      <c r="K5" s="109"/>
      <c r="L5" s="108"/>
      <c r="M5" s="98"/>
      <c r="N5" s="98"/>
      <c r="O5" s="98"/>
    </row>
    <row r="6" spans="1:16" ht="24.95" customHeight="1">
      <c r="A6" s="111">
        <v>2019</v>
      </c>
      <c r="B6" s="110">
        <v>193</v>
      </c>
      <c r="C6" s="110">
        <v>193</v>
      </c>
      <c r="D6" s="110">
        <v>0</v>
      </c>
      <c r="E6" s="110">
        <v>93</v>
      </c>
      <c r="F6" s="110">
        <v>100</v>
      </c>
      <c r="G6" s="102">
        <v>0</v>
      </c>
      <c r="H6" s="102">
        <v>0</v>
      </c>
      <c r="I6" s="102">
        <v>0</v>
      </c>
      <c r="J6" s="102">
        <v>0</v>
      </c>
      <c r="K6" s="109"/>
      <c r="L6" s="108"/>
      <c r="M6" s="98"/>
      <c r="N6" s="98"/>
      <c r="O6" s="98"/>
    </row>
    <row r="7" spans="1:16" s="93" customFormat="1" ht="24.95" customHeight="1">
      <c r="A7" s="104">
        <v>2020</v>
      </c>
      <c r="B7" s="107">
        <v>195</v>
      </c>
      <c r="C7" s="107">
        <v>195</v>
      </c>
      <c r="D7" s="103">
        <v>0</v>
      </c>
      <c r="E7" s="107">
        <v>94</v>
      </c>
      <c r="F7" s="107">
        <v>101</v>
      </c>
      <c r="G7" s="102">
        <v>0</v>
      </c>
      <c r="H7" s="102">
        <v>0</v>
      </c>
      <c r="I7" s="102">
        <v>0</v>
      </c>
      <c r="J7" s="102">
        <v>0</v>
      </c>
      <c r="K7" s="106"/>
      <c r="L7" s="105"/>
      <c r="M7" s="105"/>
      <c r="N7" s="105"/>
      <c r="O7" s="105"/>
    </row>
    <row r="8" spans="1:16" s="93" customFormat="1" ht="24.95" customHeight="1">
      <c r="A8" s="104">
        <v>2021</v>
      </c>
      <c r="B8" s="103">
        <v>195</v>
      </c>
      <c r="C8" s="103">
        <v>195</v>
      </c>
      <c r="D8" s="103">
        <v>0</v>
      </c>
      <c r="E8" s="103">
        <v>95</v>
      </c>
      <c r="F8" s="103">
        <v>100</v>
      </c>
      <c r="G8" s="102">
        <v>0</v>
      </c>
      <c r="H8" s="102">
        <v>0</v>
      </c>
      <c r="I8" s="102">
        <v>0</v>
      </c>
      <c r="J8" s="102">
        <v>0</v>
      </c>
      <c r="K8" s="100"/>
      <c r="L8" s="101"/>
      <c r="M8" s="101"/>
      <c r="N8" s="101"/>
    </row>
    <row r="9" spans="1:16" s="93" customFormat="1" ht="24.95" customHeight="1">
      <c r="A9" s="325">
        <v>2022</v>
      </c>
      <c r="B9" s="326">
        <v>197</v>
      </c>
      <c r="C9" s="326">
        <v>197</v>
      </c>
      <c r="D9" s="327">
        <v>0</v>
      </c>
      <c r="E9" s="326">
        <v>101</v>
      </c>
      <c r="F9" s="326">
        <v>96</v>
      </c>
      <c r="G9" s="102">
        <v>0</v>
      </c>
      <c r="H9" s="102">
        <v>0</v>
      </c>
      <c r="I9" s="102">
        <v>0</v>
      </c>
      <c r="J9" s="102">
        <v>0</v>
      </c>
      <c r="K9" s="100"/>
      <c r="L9" s="101"/>
      <c r="M9" s="101"/>
      <c r="N9" s="101"/>
    </row>
    <row r="10" spans="1:16" s="93" customFormat="1" ht="24.95" customHeight="1">
      <c r="A10" s="328">
        <v>2023</v>
      </c>
      <c r="B10" s="390">
        <v>197</v>
      </c>
      <c r="C10" s="390">
        <v>197</v>
      </c>
      <c r="D10" s="391">
        <v>0</v>
      </c>
      <c r="E10" s="390">
        <v>101</v>
      </c>
      <c r="F10" s="390">
        <v>96</v>
      </c>
      <c r="G10" s="392">
        <v>0</v>
      </c>
      <c r="H10" s="392">
        <v>0</v>
      </c>
      <c r="I10" s="392">
        <v>0</v>
      </c>
      <c r="J10" s="392">
        <v>0</v>
      </c>
      <c r="K10" s="100"/>
      <c r="L10" s="101"/>
      <c r="M10" s="101"/>
      <c r="N10" s="101"/>
    </row>
    <row r="11" spans="1:16" ht="15" customHeight="1">
      <c r="A11" s="100" t="s">
        <v>482</v>
      </c>
      <c r="B11" s="100"/>
      <c r="C11" s="100"/>
      <c r="D11" s="100"/>
      <c r="E11" s="100"/>
      <c r="F11" s="100"/>
      <c r="G11" s="96"/>
      <c r="H11" s="93"/>
      <c r="I11" s="100"/>
      <c r="J11" s="99"/>
      <c r="L11" s="98"/>
      <c r="M11" s="98"/>
      <c r="N11" s="98"/>
      <c r="O11" s="98"/>
    </row>
    <row r="12" spans="1:16" ht="15" customHeight="1">
      <c r="L12" s="97"/>
      <c r="M12" s="97"/>
      <c r="N12" s="97"/>
      <c r="O12" s="97"/>
    </row>
    <row r="13" spans="1:16" ht="15" customHeight="1">
      <c r="L13" s="97"/>
      <c r="M13" s="97"/>
      <c r="N13" s="97"/>
      <c r="O13" s="97"/>
    </row>
    <row r="14" spans="1:16" ht="15" customHeight="1">
      <c r="L14" s="97"/>
      <c r="M14" s="97"/>
      <c r="N14" s="97"/>
      <c r="O14" s="97"/>
    </row>
    <row r="15" spans="1:16" ht="45" customHeight="1">
      <c r="L15" s="96"/>
      <c r="M15" s="96"/>
      <c r="N15" s="96"/>
      <c r="O15" s="96"/>
    </row>
    <row r="16" spans="1:16" s="93" customFormat="1" ht="15" customHeight="1">
      <c r="A16" s="92"/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4"/>
      <c r="M16" s="94"/>
      <c r="N16" s="94"/>
      <c r="O16" s="95"/>
    </row>
    <row r="17" spans="1:14" s="93" customFormat="1" ht="12.95" customHeight="1">
      <c r="A17" s="92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4"/>
      <c r="M17" s="94"/>
      <c r="N17" s="94"/>
    </row>
  </sheetData>
  <mergeCells count="6">
    <mergeCell ref="A1:K1"/>
    <mergeCell ref="A3:A4"/>
    <mergeCell ref="B3:B4"/>
    <mergeCell ref="C3:F3"/>
    <mergeCell ref="G3:K3"/>
    <mergeCell ref="J4:K4"/>
  </mergeCells>
  <phoneticPr fontId="10" type="noConversion"/>
  <printOptions horizontalCentered="1"/>
  <pageMargins left="0.78708332777023315" right="0.78708332777023315" top="0.98416668176651001" bottom="0.98416668176651001" header="0" footer="0.59041666984558105"/>
  <pageSetup paperSize="9" scale="75" pageOrder="overThenDown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C38"/>
  <sheetViews>
    <sheetView view="pageBreakPreview" zoomScaleNormal="100" zoomScaleSheetLayoutView="100" workbookViewId="0">
      <selection activeCell="K22" sqref="K22"/>
    </sheetView>
  </sheetViews>
  <sheetFormatPr defaultColWidth="8.88671875" defaultRowHeight="13.5"/>
  <cols>
    <col min="1" max="1" width="16.77734375" style="164" customWidth="1"/>
    <col min="2" max="2" width="5.5546875" style="164" customWidth="1"/>
    <col min="3" max="6" width="9.77734375" style="164" customWidth="1"/>
    <col min="7" max="7" width="6.77734375" style="164" customWidth="1"/>
    <col min="8" max="22" width="7.77734375" style="164" customWidth="1"/>
    <col min="23" max="16384" width="8.88671875" style="24"/>
  </cols>
  <sheetData>
    <row r="1" spans="1:22" s="27" customFormat="1" ht="24.95" customHeight="1">
      <c r="A1" s="463" t="s">
        <v>445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502"/>
      <c r="M1" s="502"/>
      <c r="N1" s="502"/>
      <c r="O1" s="502"/>
      <c r="P1" s="502"/>
      <c r="Q1" s="502"/>
      <c r="R1" s="502"/>
      <c r="S1" s="502"/>
      <c r="T1" s="502"/>
      <c r="U1" s="502"/>
      <c r="V1" s="502"/>
    </row>
    <row r="2" spans="1:22" s="33" customFormat="1" ht="15" customHeight="1">
      <c r="A2" s="180" t="s">
        <v>27</v>
      </c>
      <c r="B2" s="180"/>
      <c r="C2" s="180"/>
      <c r="D2" s="180"/>
      <c r="E2" s="180"/>
      <c r="F2" s="180"/>
      <c r="G2" s="182"/>
      <c r="H2" s="182"/>
      <c r="I2" s="182"/>
      <c r="J2" s="182"/>
      <c r="K2" s="182"/>
      <c r="L2" s="182"/>
      <c r="M2" s="183"/>
      <c r="N2" s="180"/>
      <c r="O2" s="180"/>
      <c r="P2" s="180"/>
      <c r="Q2" s="180"/>
      <c r="R2" s="180"/>
      <c r="S2" s="180"/>
      <c r="T2" s="180"/>
      <c r="U2" s="180"/>
      <c r="V2" s="201" t="s">
        <v>28</v>
      </c>
    </row>
    <row r="3" spans="1:22" s="32" customFormat="1" ht="23.1" customHeight="1">
      <c r="A3" s="503" t="s">
        <v>237</v>
      </c>
      <c r="B3" s="467" t="s">
        <v>93</v>
      </c>
      <c r="C3" s="467" t="s">
        <v>341</v>
      </c>
      <c r="D3" s="469" t="s">
        <v>342</v>
      </c>
      <c r="E3" s="469" t="s">
        <v>343</v>
      </c>
      <c r="F3" s="467" t="s">
        <v>127</v>
      </c>
      <c r="G3" s="509" t="s">
        <v>94</v>
      </c>
      <c r="H3" s="510"/>
      <c r="I3" s="510"/>
      <c r="J3" s="510"/>
      <c r="K3" s="510"/>
      <c r="L3" s="510"/>
      <c r="M3" s="510"/>
      <c r="N3" s="510"/>
      <c r="O3" s="510"/>
      <c r="P3" s="510"/>
      <c r="Q3" s="510"/>
      <c r="R3" s="510"/>
      <c r="S3" s="202"/>
      <c r="T3" s="202"/>
      <c r="U3" s="203"/>
      <c r="V3" s="204"/>
    </row>
    <row r="4" spans="1:22" s="32" customFormat="1" ht="23.1" customHeight="1">
      <c r="A4" s="504"/>
      <c r="B4" s="468"/>
      <c r="C4" s="468"/>
      <c r="D4" s="506"/>
      <c r="E4" s="506"/>
      <c r="F4" s="468"/>
      <c r="G4" s="166" t="s">
        <v>10</v>
      </c>
      <c r="H4" s="469" t="s">
        <v>344</v>
      </c>
      <c r="I4" s="467" t="s">
        <v>345</v>
      </c>
      <c r="J4" s="467" t="s">
        <v>346</v>
      </c>
      <c r="K4" s="467" t="s">
        <v>347</v>
      </c>
      <c r="L4" s="467" t="s">
        <v>348</v>
      </c>
      <c r="M4" s="467" t="s">
        <v>349</v>
      </c>
      <c r="N4" s="467" t="s">
        <v>350</v>
      </c>
      <c r="O4" s="467" t="s">
        <v>351</v>
      </c>
      <c r="P4" s="513" t="s">
        <v>352</v>
      </c>
      <c r="Q4" s="499" t="s">
        <v>126</v>
      </c>
      <c r="R4" s="499" t="s">
        <v>125</v>
      </c>
      <c r="S4" s="499" t="s">
        <v>124</v>
      </c>
      <c r="T4" s="499" t="s">
        <v>123</v>
      </c>
      <c r="U4" s="499" t="s">
        <v>122</v>
      </c>
      <c r="V4" s="499" t="s">
        <v>12</v>
      </c>
    </row>
    <row r="5" spans="1:22" s="32" customFormat="1" ht="32.25" customHeight="1">
      <c r="A5" s="505"/>
      <c r="B5" s="511"/>
      <c r="C5" s="468"/>
      <c r="D5" s="507"/>
      <c r="E5" s="507"/>
      <c r="F5" s="508"/>
      <c r="G5" s="165"/>
      <c r="H5" s="507"/>
      <c r="I5" s="468"/>
      <c r="J5" s="468"/>
      <c r="K5" s="468"/>
      <c r="L5" s="468"/>
      <c r="M5" s="468"/>
      <c r="N5" s="468"/>
      <c r="O5" s="468"/>
      <c r="P5" s="508"/>
      <c r="Q5" s="500"/>
      <c r="R5" s="500"/>
      <c r="S5" s="512"/>
      <c r="T5" s="500"/>
      <c r="U5" s="501"/>
      <c r="V5" s="500"/>
    </row>
    <row r="6" spans="1:22" s="32" customFormat="1" ht="24.95" customHeight="1">
      <c r="A6" s="205">
        <v>2018</v>
      </c>
      <c r="B6" s="22">
        <v>39</v>
      </c>
      <c r="C6" s="22">
        <v>0</v>
      </c>
      <c r="D6" s="22">
        <v>0</v>
      </c>
      <c r="E6" s="22">
        <v>0</v>
      </c>
      <c r="F6" s="22">
        <v>0</v>
      </c>
      <c r="G6" s="22">
        <v>39</v>
      </c>
      <c r="H6" s="22">
        <v>0</v>
      </c>
      <c r="I6" s="22">
        <v>0</v>
      </c>
      <c r="J6" s="22">
        <v>0</v>
      </c>
      <c r="K6" s="22">
        <v>5</v>
      </c>
      <c r="L6" s="22">
        <v>11</v>
      </c>
      <c r="M6" s="22">
        <v>12</v>
      </c>
      <c r="N6" s="22">
        <v>6</v>
      </c>
      <c r="O6" s="22">
        <v>2</v>
      </c>
      <c r="P6" s="22">
        <v>2</v>
      </c>
      <c r="Q6" s="22">
        <v>0</v>
      </c>
      <c r="R6" s="22">
        <v>0</v>
      </c>
      <c r="S6" s="442">
        <v>0</v>
      </c>
      <c r="T6" s="22">
        <v>0</v>
      </c>
      <c r="U6" s="442">
        <v>0</v>
      </c>
      <c r="V6" s="22">
        <v>1</v>
      </c>
    </row>
    <row r="7" spans="1:22" s="32" customFormat="1" ht="24.95" customHeight="1">
      <c r="A7" s="205">
        <v>2019</v>
      </c>
      <c r="B7" s="22">
        <v>17</v>
      </c>
      <c r="C7" s="22">
        <v>0</v>
      </c>
      <c r="D7" s="22">
        <v>0</v>
      </c>
      <c r="E7" s="22">
        <v>0</v>
      </c>
      <c r="F7" s="22">
        <v>0</v>
      </c>
      <c r="G7" s="22">
        <v>17</v>
      </c>
      <c r="H7" s="22">
        <v>0</v>
      </c>
      <c r="I7" s="22">
        <v>0</v>
      </c>
      <c r="J7" s="22">
        <v>0</v>
      </c>
      <c r="K7" s="22">
        <v>0</v>
      </c>
      <c r="L7" s="22">
        <v>4</v>
      </c>
      <c r="M7" s="22">
        <v>4</v>
      </c>
      <c r="N7" s="22">
        <v>3</v>
      </c>
      <c r="O7" s="22">
        <v>3</v>
      </c>
      <c r="P7" s="22">
        <v>2</v>
      </c>
      <c r="Q7" s="22">
        <v>0</v>
      </c>
      <c r="R7" s="22">
        <v>1</v>
      </c>
      <c r="S7" s="442">
        <v>0</v>
      </c>
      <c r="T7" s="22">
        <v>0</v>
      </c>
      <c r="U7" s="442">
        <v>0</v>
      </c>
      <c r="V7" s="22">
        <v>0</v>
      </c>
    </row>
    <row r="8" spans="1:22" s="32" customFormat="1" ht="24.95" customHeight="1">
      <c r="A8" s="205">
        <v>2020</v>
      </c>
      <c r="B8" s="22">
        <v>38</v>
      </c>
      <c r="C8" s="22">
        <v>0</v>
      </c>
      <c r="D8" s="22">
        <v>0</v>
      </c>
      <c r="E8" s="22">
        <v>0</v>
      </c>
      <c r="F8" s="22">
        <v>0</v>
      </c>
      <c r="G8" s="22">
        <v>38</v>
      </c>
      <c r="H8" s="22">
        <v>0</v>
      </c>
      <c r="I8" s="22">
        <v>0</v>
      </c>
      <c r="J8" s="22">
        <v>0</v>
      </c>
      <c r="K8" s="22">
        <v>5</v>
      </c>
      <c r="L8" s="22">
        <v>7</v>
      </c>
      <c r="M8" s="22">
        <v>9</v>
      </c>
      <c r="N8" s="22">
        <v>8</v>
      </c>
      <c r="O8" s="22">
        <v>2</v>
      </c>
      <c r="P8" s="22">
        <v>4</v>
      </c>
      <c r="Q8" s="22">
        <v>0</v>
      </c>
      <c r="R8" s="22">
        <v>1</v>
      </c>
      <c r="S8" s="442">
        <v>0</v>
      </c>
      <c r="T8" s="22">
        <v>0</v>
      </c>
      <c r="U8" s="442">
        <v>0</v>
      </c>
      <c r="V8" s="22">
        <v>2</v>
      </c>
    </row>
    <row r="9" spans="1:22" s="32" customFormat="1" ht="24.95" customHeight="1">
      <c r="A9" s="205">
        <v>2021</v>
      </c>
      <c r="B9" s="22">
        <v>34</v>
      </c>
      <c r="C9" s="22">
        <v>0</v>
      </c>
      <c r="D9" s="22">
        <v>0</v>
      </c>
      <c r="E9" s="22">
        <v>0</v>
      </c>
      <c r="F9" s="22">
        <v>0</v>
      </c>
      <c r="G9" s="22">
        <v>34</v>
      </c>
      <c r="H9" s="22">
        <v>0</v>
      </c>
      <c r="I9" s="22">
        <v>0</v>
      </c>
      <c r="J9" s="22">
        <v>0</v>
      </c>
      <c r="K9" s="22">
        <v>0</v>
      </c>
      <c r="L9" s="22">
        <v>7</v>
      </c>
      <c r="M9" s="22">
        <v>8</v>
      </c>
      <c r="N9" s="22">
        <v>10</v>
      </c>
      <c r="O9" s="22">
        <v>4</v>
      </c>
      <c r="P9" s="22">
        <v>4</v>
      </c>
      <c r="Q9" s="22">
        <v>0</v>
      </c>
      <c r="R9" s="22">
        <v>1</v>
      </c>
      <c r="S9" s="442">
        <v>0</v>
      </c>
      <c r="T9" s="22">
        <v>0</v>
      </c>
      <c r="U9" s="442">
        <v>0</v>
      </c>
      <c r="V9" s="22">
        <v>0</v>
      </c>
    </row>
    <row r="10" spans="1:22" s="31" customFormat="1" ht="24.95" customHeight="1">
      <c r="A10" s="205">
        <v>2022</v>
      </c>
      <c r="B10" s="22">
        <v>45</v>
      </c>
      <c r="C10" s="22">
        <v>0</v>
      </c>
      <c r="D10" s="22">
        <v>0</v>
      </c>
      <c r="E10" s="22">
        <v>0</v>
      </c>
      <c r="F10" s="22">
        <v>0</v>
      </c>
      <c r="G10" s="22">
        <v>45</v>
      </c>
      <c r="H10" s="22">
        <v>0</v>
      </c>
      <c r="I10" s="22">
        <v>0</v>
      </c>
      <c r="J10" s="22">
        <v>0</v>
      </c>
      <c r="K10" s="22">
        <v>3</v>
      </c>
      <c r="L10" s="22">
        <v>7</v>
      </c>
      <c r="M10" s="22">
        <v>18</v>
      </c>
      <c r="N10" s="22">
        <v>5</v>
      </c>
      <c r="O10" s="22">
        <v>4</v>
      </c>
      <c r="P10" s="22">
        <v>5</v>
      </c>
      <c r="Q10" s="22">
        <v>0</v>
      </c>
      <c r="R10" s="22">
        <v>3</v>
      </c>
      <c r="S10" s="442">
        <v>0</v>
      </c>
      <c r="T10" s="22">
        <v>0</v>
      </c>
      <c r="U10" s="442">
        <v>0</v>
      </c>
      <c r="V10" s="22">
        <v>0</v>
      </c>
    </row>
    <row r="11" spans="1:22" s="31" customFormat="1" ht="24.95" customHeight="1">
      <c r="A11" s="350">
        <v>2023</v>
      </c>
      <c r="B11" s="441">
        <v>50</v>
      </c>
      <c r="C11" s="441">
        <v>0</v>
      </c>
      <c r="D11" s="441">
        <v>0</v>
      </c>
      <c r="E11" s="441">
        <v>0</v>
      </c>
      <c r="F11" s="441">
        <v>0</v>
      </c>
      <c r="G11" s="441">
        <v>50</v>
      </c>
      <c r="H11" s="441">
        <v>0</v>
      </c>
      <c r="I11" s="441">
        <v>0</v>
      </c>
      <c r="J11" s="441">
        <v>0</v>
      </c>
      <c r="K11" s="441">
        <v>2</v>
      </c>
      <c r="L11" s="441">
        <v>8</v>
      </c>
      <c r="M11" s="441">
        <v>10</v>
      </c>
      <c r="N11" s="441">
        <v>3</v>
      </c>
      <c r="O11" s="441">
        <v>7</v>
      </c>
      <c r="P11" s="441">
        <v>12</v>
      </c>
      <c r="Q11" s="441">
        <v>3</v>
      </c>
      <c r="R11" s="441">
        <v>0</v>
      </c>
      <c r="S11" s="441">
        <v>5</v>
      </c>
      <c r="T11" s="441">
        <v>0</v>
      </c>
      <c r="U11" s="441">
        <v>0</v>
      </c>
      <c r="V11" s="441">
        <v>0</v>
      </c>
    </row>
    <row r="12" spans="1:22" s="32" customFormat="1" ht="24.95" customHeight="1">
      <c r="A12" s="430" t="s">
        <v>397</v>
      </c>
      <c r="B12" s="441">
        <v>22</v>
      </c>
      <c r="C12" s="441">
        <v>0</v>
      </c>
      <c r="D12" s="441">
        <v>0</v>
      </c>
      <c r="E12" s="441">
        <v>0</v>
      </c>
      <c r="F12" s="441">
        <v>0</v>
      </c>
      <c r="G12" s="441">
        <v>22</v>
      </c>
      <c r="H12" s="441">
        <v>0</v>
      </c>
      <c r="I12" s="441">
        <v>0</v>
      </c>
      <c r="J12" s="441">
        <v>0</v>
      </c>
      <c r="K12" s="441">
        <v>0</v>
      </c>
      <c r="L12" s="441">
        <v>0</v>
      </c>
      <c r="M12" s="441">
        <v>0</v>
      </c>
      <c r="N12" s="441">
        <v>2</v>
      </c>
      <c r="O12" s="441">
        <v>7</v>
      </c>
      <c r="P12" s="441">
        <v>12</v>
      </c>
      <c r="Q12" s="441">
        <v>1</v>
      </c>
      <c r="R12" s="441">
        <v>0</v>
      </c>
      <c r="S12" s="441">
        <v>0</v>
      </c>
      <c r="T12" s="441">
        <v>0</v>
      </c>
      <c r="U12" s="441">
        <v>0</v>
      </c>
      <c r="V12" s="441">
        <v>0</v>
      </c>
    </row>
    <row r="13" spans="1:22" s="32" customFormat="1" ht="24.95" customHeight="1">
      <c r="A13" s="430" t="s">
        <v>495</v>
      </c>
      <c r="B13" s="441">
        <v>11</v>
      </c>
      <c r="C13" s="441">
        <v>0</v>
      </c>
      <c r="D13" s="441">
        <v>0</v>
      </c>
      <c r="E13" s="441">
        <v>0</v>
      </c>
      <c r="F13" s="441">
        <v>0</v>
      </c>
      <c r="G13" s="441">
        <v>11</v>
      </c>
      <c r="H13" s="441">
        <v>0</v>
      </c>
      <c r="I13" s="441">
        <v>0</v>
      </c>
      <c r="J13" s="441">
        <v>0</v>
      </c>
      <c r="K13" s="441">
        <v>0</v>
      </c>
      <c r="L13" s="441">
        <v>3</v>
      </c>
      <c r="M13" s="441">
        <v>2</v>
      </c>
      <c r="N13" s="441">
        <v>1</v>
      </c>
      <c r="O13" s="441">
        <v>0</v>
      </c>
      <c r="P13" s="441">
        <v>0</v>
      </c>
      <c r="Q13" s="441">
        <v>2</v>
      </c>
      <c r="R13" s="441">
        <v>0</v>
      </c>
      <c r="S13" s="441">
        <v>3</v>
      </c>
      <c r="T13" s="441">
        <v>0</v>
      </c>
      <c r="U13" s="441">
        <v>0</v>
      </c>
      <c r="V13" s="441">
        <v>0</v>
      </c>
    </row>
    <row r="14" spans="1:22" s="32" customFormat="1" ht="24.95" customHeight="1">
      <c r="A14" s="430" t="s">
        <v>400</v>
      </c>
      <c r="B14" s="441">
        <v>17</v>
      </c>
      <c r="C14" s="441">
        <v>0</v>
      </c>
      <c r="D14" s="441">
        <v>0</v>
      </c>
      <c r="E14" s="441">
        <v>0</v>
      </c>
      <c r="F14" s="441">
        <v>0</v>
      </c>
      <c r="G14" s="441">
        <v>17</v>
      </c>
      <c r="H14" s="441">
        <v>0</v>
      </c>
      <c r="I14" s="441">
        <v>0</v>
      </c>
      <c r="J14" s="441">
        <v>0</v>
      </c>
      <c r="K14" s="441">
        <v>2</v>
      </c>
      <c r="L14" s="441">
        <v>5</v>
      </c>
      <c r="M14" s="441">
        <v>8</v>
      </c>
      <c r="N14" s="441">
        <v>0</v>
      </c>
      <c r="O14" s="441">
        <v>0</v>
      </c>
      <c r="P14" s="441">
        <v>0</v>
      </c>
      <c r="Q14" s="441">
        <v>0</v>
      </c>
      <c r="R14" s="441">
        <v>0</v>
      </c>
      <c r="S14" s="441">
        <v>2</v>
      </c>
      <c r="T14" s="441">
        <v>0</v>
      </c>
      <c r="U14" s="441">
        <v>0</v>
      </c>
      <c r="V14" s="441">
        <v>0</v>
      </c>
    </row>
    <row r="15" spans="1:22" s="32" customFormat="1" ht="24.95" customHeight="1">
      <c r="A15" s="430" t="s">
        <v>399</v>
      </c>
      <c r="B15" s="441">
        <v>0</v>
      </c>
      <c r="C15" s="441">
        <v>0</v>
      </c>
      <c r="D15" s="441">
        <v>0</v>
      </c>
      <c r="E15" s="441">
        <v>0</v>
      </c>
      <c r="F15" s="441">
        <v>0</v>
      </c>
      <c r="G15" s="441"/>
      <c r="H15" s="441">
        <v>0</v>
      </c>
      <c r="I15" s="441">
        <v>0</v>
      </c>
      <c r="J15" s="441">
        <v>0</v>
      </c>
      <c r="K15" s="441">
        <v>0</v>
      </c>
      <c r="L15" s="441">
        <v>0</v>
      </c>
      <c r="M15" s="441">
        <v>0</v>
      </c>
      <c r="N15" s="441">
        <v>0</v>
      </c>
      <c r="O15" s="441">
        <v>0</v>
      </c>
      <c r="P15" s="441">
        <v>0</v>
      </c>
      <c r="Q15" s="441">
        <v>0</v>
      </c>
      <c r="R15" s="441">
        <v>0</v>
      </c>
      <c r="S15" s="441">
        <v>0</v>
      </c>
      <c r="T15" s="441">
        <v>0</v>
      </c>
      <c r="U15" s="441">
        <v>0</v>
      </c>
      <c r="V15" s="441">
        <v>0</v>
      </c>
    </row>
    <row r="16" spans="1:22" s="32" customFormat="1" ht="24.95" customHeight="1">
      <c r="A16" s="430" t="s">
        <v>398</v>
      </c>
      <c r="B16" s="441">
        <v>0</v>
      </c>
      <c r="C16" s="441">
        <v>0</v>
      </c>
      <c r="D16" s="441">
        <v>0</v>
      </c>
      <c r="E16" s="441">
        <v>0</v>
      </c>
      <c r="F16" s="441">
        <v>0</v>
      </c>
      <c r="G16" s="441"/>
      <c r="H16" s="441">
        <v>0</v>
      </c>
      <c r="I16" s="441">
        <v>0</v>
      </c>
      <c r="J16" s="441">
        <v>0</v>
      </c>
      <c r="K16" s="441">
        <v>0</v>
      </c>
      <c r="L16" s="441">
        <v>0</v>
      </c>
      <c r="M16" s="441">
        <v>0</v>
      </c>
      <c r="N16" s="441">
        <v>0</v>
      </c>
      <c r="O16" s="441">
        <v>0</v>
      </c>
      <c r="P16" s="441">
        <v>0</v>
      </c>
      <c r="Q16" s="441">
        <v>0</v>
      </c>
      <c r="R16" s="441">
        <v>0</v>
      </c>
      <c r="S16" s="441">
        <v>0</v>
      </c>
      <c r="T16" s="441">
        <v>0</v>
      </c>
      <c r="U16" s="441">
        <v>0</v>
      </c>
      <c r="V16" s="441">
        <v>0</v>
      </c>
    </row>
    <row r="17" spans="1:29" s="32" customFormat="1" ht="30" customHeight="1">
      <c r="A17" s="498" t="s">
        <v>496</v>
      </c>
      <c r="B17" s="498"/>
      <c r="C17" s="498"/>
      <c r="D17" s="498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</row>
    <row r="18" spans="1:29" s="33" customFormat="1" ht="21" customHeight="1">
      <c r="A18" s="181" t="s">
        <v>452</v>
      </c>
      <c r="B18" s="181"/>
      <c r="C18" s="181"/>
      <c r="D18" s="181"/>
      <c r="E18" s="181"/>
      <c r="F18" s="181"/>
      <c r="G18" s="181"/>
      <c r="H18" s="181"/>
      <c r="I18" s="183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  <c r="V18" s="206"/>
    </row>
    <row r="19" spans="1:29" s="33" customFormat="1">
      <c r="A19" s="164"/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29"/>
    </row>
    <row r="20" spans="1:29" s="33" customFormat="1" ht="16.5" customHeight="1">
      <c r="A20" s="164"/>
      <c r="B20" s="164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28"/>
    </row>
    <row r="21" spans="1:29" s="33" customFormat="1" ht="57" customHeight="1">
      <c r="A21" s="164"/>
      <c r="B21" s="164"/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36"/>
    </row>
    <row r="22" spans="1:29" s="33" customFormat="1" ht="15" customHeight="1">
      <c r="A22" s="164"/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32"/>
    </row>
    <row r="23" spans="1:29" s="33" customFormat="1" ht="15" customHeight="1">
      <c r="A23" s="164"/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32"/>
    </row>
    <row r="24" spans="1:29" s="33" customFormat="1" ht="15" customHeight="1">
      <c r="A24" s="164"/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32"/>
    </row>
    <row r="25" spans="1:29" s="33" customFormat="1" ht="15" customHeight="1">
      <c r="A25" s="164"/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32"/>
    </row>
    <row r="26" spans="1:29" s="33" customFormat="1" ht="15" customHeight="1">
      <c r="A26" s="164"/>
      <c r="B26" s="164"/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32"/>
    </row>
    <row r="27" spans="1:29" s="33" customFormat="1" ht="15" customHeight="1">
      <c r="A27" s="164"/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24"/>
    </row>
    <row r="28" spans="1:29" s="33" customFormat="1" ht="15" customHeight="1">
      <c r="A28" s="164"/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24"/>
    </row>
    <row r="29" spans="1:29" s="33" customFormat="1" ht="15" customHeight="1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24"/>
    </row>
    <row r="30" spans="1:29" s="33" customFormat="1" ht="15" customHeight="1">
      <c r="A30" s="164"/>
      <c r="B30" s="164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24"/>
    </row>
    <row r="31" spans="1:29" ht="32.1" customHeight="1">
      <c r="X31" s="29"/>
      <c r="Y31" s="29"/>
      <c r="Z31" s="29"/>
      <c r="AA31" s="29"/>
      <c r="AB31" s="29"/>
      <c r="AC31" s="29"/>
    </row>
    <row r="32" spans="1:29" s="27" customFormat="1" ht="30" customHeight="1">
      <c r="A32" s="164"/>
      <c r="B32" s="164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24"/>
      <c r="X32" s="28"/>
      <c r="Y32" s="28"/>
      <c r="Z32" s="28"/>
      <c r="AA32" s="28"/>
      <c r="AB32" s="28"/>
      <c r="AC32" s="28"/>
    </row>
    <row r="33" spans="1:24" s="33" customFormat="1" ht="15" customHeight="1">
      <c r="A33" s="164"/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24"/>
      <c r="X33" s="35"/>
    </row>
    <row r="34" spans="1:24" s="32" customFormat="1" ht="39.950000000000003" customHeight="1">
      <c r="A34" s="164"/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24"/>
    </row>
    <row r="35" spans="1:24" s="32" customFormat="1" ht="39.950000000000003" customHeight="1">
      <c r="A35" s="164"/>
      <c r="B35" s="164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24"/>
    </row>
    <row r="36" spans="1:24" s="32" customFormat="1" ht="57.95" customHeight="1">
      <c r="A36" s="164"/>
      <c r="B36" s="164"/>
      <c r="C36" s="164"/>
      <c r="D36" s="164"/>
      <c r="E36" s="164"/>
      <c r="F36" s="164"/>
      <c r="G36" s="164"/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24"/>
    </row>
    <row r="37" spans="1:24" s="32" customFormat="1" ht="24.95" customHeight="1">
      <c r="A37" s="164"/>
      <c r="B37" s="164"/>
      <c r="C37" s="164"/>
      <c r="D37" s="164"/>
      <c r="E37" s="164"/>
      <c r="F37" s="164"/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24"/>
    </row>
    <row r="38" spans="1:24" s="32" customFormat="1" ht="24.95" customHeight="1">
      <c r="A38" s="164"/>
      <c r="B38" s="164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24"/>
    </row>
  </sheetData>
  <mergeCells count="24">
    <mergeCell ref="V4:V5"/>
    <mergeCell ref="T4:T5"/>
    <mergeCell ref="U4:U5"/>
    <mergeCell ref="A1:V1"/>
    <mergeCell ref="A3:A5"/>
    <mergeCell ref="C3:C5"/>
    <mergeCell ref="D3:D5"/>
    <mergeCell ref="E3:E5"/>
    <mergeCell ref="F3:F5"/>
    <mergeCell ref="G3:R3"/>
    <mergeCell ref="H4:H5"/>
    <mergeCell ref="I4:I5"/>
    <mergeCell ref="J4:J5"/>
    <mergeCell ref="B3:B5"/>
    <mergeCell ref="S4:S5"/>
    <mergeCell ref="P4:P5"/>
    <mergeCell ref="A17:D17"/>
    <mergeCell ref="Q4:Q5"/>
    <mergeCell ref="R4:R5"/>
    <mergeCell ref="K4:K5"/>
    <mergeCell ref="L4:L5"/>
    <mergeCell ref="M4:M5"/>
    <mergeCell ref="N4:N5"/>
    <mergeCell ref="O4:O5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56" firstPageNumber="200" pageOrder="overThenDown" orientation="landscape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21"/>
  <sheetViews>
    <sheetView view="pageBreakPreview" zoomScaleNormal="100" zoomScaleSheetLayoutView="100" workbookViewId="0">
      <selection activeCell="A13" sqref="A13"/>
    </sheetView>
  </sheetViews>
  <sheetFormatPr defaultColWidth="8.88671875" defaultRowHeight="13.5"/>
  <cols>
    <col min="1" max="1" width="6.77734375" style="42" customWidth="1"/>
    <col min="2" max="5" width="7.77734375" style="37" customWidth="1"/>
    <col min="6" max="6" width="8.21875" style="37" customWidth="1"/>
    <col min="7" max="7" width="7.77734375" style="37" customWidth="1"/>
    <col min="8" max="8" width="14.109375" style="37" bestFit="1" customWidth="1"/>
    <col min="9" max="9" width="12.44140625" style="37" bestFit="1" customWidth="1"/>
    <col min="10" max="10" width="19.5546875" style="37" bestFit="1" customWidth="1"/>
    <col min="11" max="19" width="7.77734375" style="37" customWidth="1"/>
    <col min="20" max="25" width="8.88671875" style="37" customWidth="1"/>
    <col min="26" max="16384" width="8.88671875" style="37"/>
  </cols>
  <sheetData>
    <row r="1" spans="1:20" s="48" customFormat="1" ht="24.95" customHeight="1">
      <c r="A1" s="518" t="s">
        <v>436</v>
      </c>
      <c r="B1" s="519"/>
      <c r="C1" s="519"/>
      <c r="D1" s="519"/>
      <c r="E1" s="519"/>
      <c r="F1" s="519"/>
      <c r="G1" s="519"/>
      <c r="H1" s="519"/>
      <c r="I1" s="519"/>
      <c r="J1" s="519"/>
      <c r="K1" s="519"/>
      <c r="L1" s="519"/>
      <c r="M1" s="519"/>
      <c r="N1" s="519"/>
      <c r="O1" s="519"/>
      <c r="P1" s="519"/>
      <c r="Q1" s="519"/>
      <c r="R1" s="519"/>
      <c r="S1" s="519"/>
      <c r="T1" s="49"/>
    </row>
    <row r="2" spans="1:20" s="44" customFormat="1" ht="15" customHeight="1">
      <c r="A2" s="47" t="s">
        <v>161</v>
      </c>
      <c r="B2" s="40"/>
      <c r="C2" s="40"/>
      <c r="D2" s="40"/>
      <c r="E2" s="40"/>
      <c r="F2" s="40"/>
      <c r="G2" s="40"/>
      <c r="H2" s="40"/>
      <c r="I2" s="40"/>
      <c r="J2" s="40"/>
      <c r="L2" s="40"/>
      <c r="M2" s="40"/>
      <c r="N2" s="40"/>
      <c r="O2" s="40"/>
      <c r="P2" s="40"/>
      <c r="Q2" s="40"/>
      <c r="R2" s="40"/>
      <c r="S2" s="39" t="s">
        <v>160</v>
      </c>
    </row>
    <row r="3" spans="1:20" s="45" customFormat="1" ht="41.25" customHeight="1">
      <c r="A3" s="520" t="s">
        <v>238</v>
      </c>
      <c r="B3" s="523" t="s">
        <v>159</v>
      </c>
      <c r="C3" s="524"/>
      <c r="D3" s="525"/>
      <c r="E3" s="523" t="s">
        <v>158</v>
      </c>
      <c r="F3" s="524"/>
      <c r="G3" s="525"/>
      <c r="H3" s="523" t="s">
        <v>157</v>
      </c>
      <c r="I3" s="525"/>
      <c r="J3" s="514" t="s">
        <v>156</v>
      </c>
      <c r="K3" s="527" t="s">
        <v>404</v>
      </c>
      <c r="L3" s="524"/>
      <c r="M3" s="525"/>
      <c r="N3" s="527" t="s">
        <v>155</v>
      </c>
      <c r="O3" s="524"/>
      <c r="P3" s="525"/>
      <c r="Q3" s="527" t="s">
        <v>154</v>
      </c>
      <c r="R3" s="524"/>
      <c r="S3" s="525"/>
    </row>
    <row r="4" spans="1:20" s="45" customFormat="1" ht="33" customHeight="1">
      <c r="A4" s="521"/>
      <c r="B4" s="514" t="s">
        <v>153</v>
      </c>
      <c r="C4" s="514" t="s">
        <v>152</v>
      </c>
      <c r="D4" s="514" t="s">
        <v>151</v>
      </c>
      <c r="E4" s="514" t="s">
        <v>150</v>
      </c>
      <c r="F4" s="514" t="s">
        <v>149</v>
      </c>
      <c r="G4" s="514" t="s">
        <v>148</v>
      </c>
      <c r="H4" s="514" t="s">
        <v>147</v>
      </c>
      <c r="I4" s="514" t="s">
        <v>146</v>
      </c>
      <c r="J4" s="526"/>
      <c r="K4" s="516"/>
      <c r="L4" s="517" t="s">
        <v>145</v>
      </c>
      <c r="M4" s="517" t="s">
        <v>144</v>
      </c>
      <c r="N4" s="516"/>
      <c r="O4" s="514" t="s">
        <v>143</v>
      </c>
      <c r="P4" s="514" t="s">
        <v>142</v>
      </c>
      <c r="Q4" s="516"/>
      <c r="R4" s="514" t="s">
        <v>141</v>
      </c>
      <c r="S4" s="514" t="s">
        <v>140</v>
      </c>
    </row>
    <row r="5" spans="1:20" s="45" customFormat="1" ht="33" customHeight="1">
      <c r="A5" s="522"/>
      <c r="B5" s="515"/>
      <c r="C5" s="515"/>
      <c r="D5" s="515"/>
      <c r="E5" s="515"/>
      <c r="F5" s="515"/>
      <c r="G5" s="515"/>
      <c r="H5" s="515"/>
      <c r="I5" s="515"/>
      <c r="J5" s="515"/>
      <c r="K5" s="515"/>
      <c r="L5" s="515"/>
      <c r="M5" s="515"/>
      <c r="N5" s="515"/>
      <c r="O5" s="515"/>
      <c r="P5" s="515"/>
      <c r="Q5" s="515"/>
      <c r="R5" s="515"/>
      <c r="S5" s="515"/>
    </row>
    <row r="6" spans="1:20" s="45" customFormat="1" ht="33" customHeight="1">
      <c r="A6" s="20">
        <v>2018</v>
      </c>
      <c r="B6" s="46">
        <v>138</v>
      </c>
      <c r="C6" s="46">
        <v>2</v>
      </c>
      <c r="D6" s="46">
        <v>16</v>
      </c>
      <c r="E6" s="46">
        <v>69</v>
      </c>
      <c r="F6" s="46">
        <v>11</v>
      </c>
      <c r="G6" s="46">
        <v>20239</v>
      </c>
      <c r="H6" s="46">
        <v>795075</v>
      </c>
      <c r="I6" s="46">
        <v>614688</v>
      </c>
      <c r="J6" s="46">
        <v>8785976</v>
      </c>
      <c r="K6" s="46">
        <v>9</v>
      </c>
      <c r="L6" s="46">
        <v>1</v>
      </c>
      <c r="M6" s="46">
        <v>8</v>
      </c>
      <c r="N6" s="46">
        <v>9</v>
      </c>
      <c r="O6" s="46" t="s">
        <v>475</v>
      </c>
      <c r="P6" s="46" t="s">
        <v>475</v>
      </c>
      <c r="Q6" s="46">
        <v>0</v>
      </c>
      <c r="R6" s="46" t="s">
        <v>475</v>
      </c>
      <c r="S6" s="46" t="s">
        <v>475</v>
      </c>
    </row>
    <row r="7" spans="1:20" s="45" customFormat="1" ht="33" customHeight="1">
      <c r="A7" s="20">
        <v>2019</v>
      </c>
      <c r="B7" s="46">
        <v>139</v>
      </c>
      <c r="C7" s="46">
        <v>2</v>
      </c>
      <c r="D7" s="46">
        <v>19</v>
      </c>
      <c r="E7" s="46">
        <v>58</v>
      </c>
      <c r="F7" s="46">
        <v>7</v>
      </c>
      <c r="G7" s="46">
        <v>20091</v>
      </c>
      <c r="H7" s="46">
        <v>679192</v>
      </c>
      <c r="I7" s="46">
        <v>556636</v>
      </c>
      <c r="J7" s="46">
        <v>8916240</v>
      </c>
      <c r="K7" s="46">
        <v>6</v>
      </c>
      <c r="L7" s="46">
        <v>2</v>
      </c>
      <c r="M7" s="46">
        <v>4</v>
      </c>
      <c r="N7" s="46">
        <v>9</v>
      </c>
      <c r="O7" s="46" t="s">
        <v>475</v>
      </c>
      <c r="P7" s="46" t="s">
        <v>475</v>
      </c>
      <c r="Q7" s="46">
        <v>0</v>
      </c>
      <c r="R7" s="46" t="s">
        <v>475</v>
      </c>
      <c r="S7" s="46" t="s">
        <v>475</v>
      </c>
    </row>
    <row r="8" spans="1:20" s="45" customFormat="1" ht="33" customHeight="1">
      <c r="A8" s="20">
        <v>2020</v>
      </c>
      <c r="B8" s="46">
        <v>111</v>
      </c>
      <c r="C8" s="46">
        <v>2</v>
      </c>
      <c r="D8" s="46">
        <v>32</v>
      </c>
      <c r="E8" s="46">
        <v>62</v>
      </c>
      <c r="F8" s="46">
        <v>11</v>
      </c>
      <c r="G8" s="46">
        <v>14802</v>
      </c>
      <c r="H8" s="46">
        <v>2416866</v>
      </c>
      <c r="I8" s="46">
        <v>1263341</v>
      </c>
      <c r="J8" s="46">
        <v>1153552</v>
      </c>
      <c r="K8" s="46">
        <v>6</v>
      </c>
      <c r="L8" s="46" t="s">
        <v>475</v>
      </c>
      <c r="M8" s="46">
        <v>6</v>
      </c>
      <c r="N8" s="46">
        <v>30</v>
      </c>
      <c r="O8" s="46" t="s">
        <v>475</v>
      </c>
      <c r="P8" s="46" t="s">
        <v>475</v>
      </c>
      <c r="Q8" s="46">
        <v>14</v>
      </c>
      <c r="R8" s="46" t="s">
        <v>475</v>
      </c>
      <c r="S8" s="46" t="s">
        <v>475</v>
      </c>
    </row>
    <row r="9" spans="1:20" s="45" customFormat="1" ht="33" customHeight="1">
      <c r="A9" s="20">
        <v>2021</v>
      </c>
      <c r="B9" s="207">
        <v>110</v>
      </c>
      <c r="C9" s="207">
        <v>3</v>
      </c>
      <c r="D9" s="207">
        <v>18</v>
      </c>
      <c r="E9" s="207">
        <v>63</v>
      </c>
      <c r="F9" s="207">
        <v>8</v>
      </c>
      <c r="G9" s="207">
        <v>218502</v>
      </c>
      <c r="H9" s="207">
        <v>618462</v>
      </c>
      <c r="I9" s="207">
        <v>969747</v>
      </c>
      <c r="J9" s="207">
        <v>1037720</v>
      </c>
      <c r="K9" s="207">
        <v>11</v>
      </c>
      <c r="L9" s="207">
        <v>1</v>
      </c>
      <c r="M9" s="207">
        <v>10</v>
      </c>
      <c r="N9" s="207">
        <v>22</v>
      </c>
      <c r="O9" s="207" t="s">
        <v>475</v>
      </c>
      <c r="P9" s="207" t="s">
        <v>475</v>
      </c>
      <c r="Q9" s="207" t="s">
        <v>475</v>
      </c>
      <c r="R9" s="207" t="s">
        <v>475</v>
      </c>
      <c r="S9" s="46" t="s">
        <v>475</v>
      </c>
    </row>
    <row r="10" spans="1:20" s="85" customFormat="1" ht="33" customHeight="1">
      <c r="A10" s="291">
        <v>2022</v>
      </c>
      <c r="B10" s="223">
        <v>141</v>
      </c>
      <c r="C10" s="223">
        <v>1</v>
      </c>
      <c r="D10" s="223">
        <v>3</v>
      </c>
      <c r="E10" s="223">
        <v>76</v>
      </c>
      <c r="F10" s="223">
        <v>11</v>
      </c>
      <c r="G10" s="223">
        <v>97511.44</v>
      </c>
      <c r="H10" s="223">
        <v>740665</v>
      </c>
      <c r="I10" s="223">
        <v>1253539</v>
      </c>
      <c r="J10" s="223">
        <v>626572</v>
      </c>
      <c r="K10" s="223">
        <v>26</v>
      </c>
      <c r="L10" s="223">
        <v>5</v>
      </c>
      <c r="M10" s="223">
        <v>21</v>
      </c>
      <c r="N10" s="223">
        <v>19</v>
      </c>
      <c r="O10" s="223" t="s">
        <v>475</v>
      </c>
      <c r="P10" s="223" t="s">
        <v>475</v>
      </c>
      <c r="Q10" s="223">
        <v>29</v>
      </c>
      <c r="R10" s="223" t="s">
        <v>475</v>
      </c>
      <c r="S10" s="303" t="s">
        <v>475</v>
      </c>
    </row>
    <row r="11" spans="1:20" s="85" customFormat="1" ht="33" customHeight="1">
      <c r="A11" s="331">
        <v>2023</v>
      </c>
      <c r="B11" s="332">
        <v>121</v>
      </c>
      <c r="C11" s="332">
        <v>1</v>
      </c>
      <c r="D11" s="332">
        <v>10</v>
      </c>
      <c r="E11" s="332">
        <v>68</v>
      </c>
      <c r="F11" s="332"/>
      <c r="G11" s="332">
        <v>27458</v>
      </c>
      <c r="H11" s="332">
        <v>687822</v>
      </c>
      <c r="I11" s="332">
        <v>685340</v>
      </c>
      <c r="J11" s="332">
        <v>1294089</v>
      </c>
      <c r="K11" s="332">
        <v>10</v>
      </c>
      <c r="L11" s="332" t="s">
        <v>475</v>
      </c>
      <c r="M11" s="332">
        <v>10</v>
      </c>
      <c r="N11" s="332" t="s">
        <v>475</v>
      </c>
      <c r="O11" s="223" t="s">
        <v>475</v>
      </c>
      <c r="P11" s="223" t="s">
        <v>475</v>
      </c>
      <c r="Q11" s="332">
        <v>16</v>
      </c>
      <c r="R11" s="223" t="s">
        <v>475</v>
      </c>
      <c r="S11" s="303" t="s">
        <v>475</v>
      </c>
    </row>
    <row r="12" spans="1:20" s="50" customFormat="1" ht="23.25" customHeight="1">
      <c r="A12" s="211" t="s">
        <v>477</v>
      </c>
      <c r="B12" s="181"/>
      <c r="C12" s="181"/>
      <c r="D12" s="181"/>
      <c r="E12" s="181"/>
      <c r="F12" s="181"/>
      <c r="G12" s="183"/>
      <c r="H12" s="181"/>
      <c r="I12" s="181"/>
      <c r="J12" s="181"/>
      <c r="K12" s="181"/>
      <c r="L12" s="181"/>
      <c r="M12" s="184"/>
    </row>
    <row r="13" spans="1:20" s="45" customFormat="1" ht="12.75" customHeight="1">
      <c r="A13" s="42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</row>
    <row r="14" spans="1:20" s="44" customFormat="1" ht="15" customHeight="1">
      <c r="A14" s="42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</row>
    <row r="15" spans="1:20" s="44" customFormat="1" ht="15" customHeight="1">
      <c r="A15" s="42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</row>
    <row r="16" spans="1:20" s="44" customFormat="1" ht="15" customHeight="1">
      <c r="A16" s="42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</row>
    <row r="17" spans="20:20" ht="26.25" customHeight="1">
      <c r="T17" s="43"/>
    </row>
    <row r="18" spans="20:20" ht="25.5" customHeight="1"/>
    <row r="19" spans="20:20" ht="37.5" customHeight="1"/>
    <row r="20" spans="20:20" ht="27.75" customHeight="1"/>
    <row r="21" spans="20:20" ht="37.5" customHeight="1"/>
  </sheetData>
  <mergeCells count="26">
    <mergeCell ref="G4:G5"/>
    <mergeCell ref="H4:H5"/>
    <mergeCell ref="A1:S1"/>
    <mergeCell ref="A3:A5"/>
    <mergeCell ref="B3:D3"/>
    <mergeCell ref="E3:G3"/>
    <mergeCell ref="H3:I3"/>
    <mergeCell ref="J3:J5"/>
    <mergeCell ref="K3:M3"/>
    <mergeCell ref="N3:P3"/>
    <mergeCell ref="Q3:S3"/>
    <mergeCell ref="B4:B5"/>
    <mergeCell ref="C4:C5"/>
    <mergeCell ref="D4:D5"/>
    <mergeCell ref="E4:E5"/>
    <mergeCell ref="F4:F5"/>
    <mergeCell ref="P4:P5"/>
    <mergeCell ref="Q4:Q5"/>
    <mergeCell ref="R4:R5"/>
    <mergeCell ref="S4:S5"/>
    <mergeCell ref="I4:I5"/>
    <mergeCell ref="K4:K5"/>
    <mergeCell ref="L4:L5"/>
    <mergeCell ref="M4:M5"/>
    <mergeCell ref="N4:N5"/>
    <mergeCell ref="O4:O5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57" firstPageNumber="200" pageOrder="overThenDown" orientation="landscape" r:id="rId1"/>
  <headerFooter scaleWithDoc="0"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11"/>
  <sheetViews>
    <sheetView view="pageBreakPreview" zoomScaleNormal="100" zoomScaleSheetLayoutView="100" workbookViewId="0">
      <selection activeCell="F6" sqref="F6"/>
    </sheetView>
  </sheetViews>
  <sheetFormatPr defaultColWidth="8.88671875" defaultRowHeight="13.5"/>
  <cols>
    <col min="1" max="1" width="8.77734375" style="218" customWidth="1"/>
    <col min="2" max="13" width="8.77734375" style="164" customWidth="1"/>
    <col min="14" max="16" width="4.44140625" style="50" customWidth="1"/>
    <col min="17" max="16384" width="8.88671875" style="50"/>
  </cols>
  <sheetData>
    <row r="1" spans="1:19" s="54" customFormat="1" ht="24.95" customHeight="1">
      <c r="A1" s="463" t="s">
        <v>439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502"/>
      <c r="M1" s="502"/>
      <c r="N1" s="28"/>
      <c r="O1" s="28"/>
      <c r="P1" s="28"/>
    </row>
    <row r="2" spans="1:19" s="52" customFormat="1" ht="15" customHeight="1">
      <c r="A2" s="160" t="s">
        <v>3</v>
      </c>
      <c r="B2" s="180"/>
      <c r="C2" s="180"/>
      <c r="D2" s="180"/>
      <c r="E2" s="180"/>
      <c r="F2" s="180"/>
      <c r="G2" s="208"/>
      <c r="H2" s="208"/>
      <c r="I2" s="208"/>
      <c r="J2" s="183"/>
      <c r="K2" s="180"/>
      <c r="L2" s="180"/>
      <c r="M2" s="201" t="s">
        <v>2</v>
      </c>
      <c r="N2" s="6"/>
    </row>
    <row r="3" spans="1:19" ht="45">
      <c r="A3" s="369" t="s">
        <v>235</v>
      </c>
      <c r="B3" s="443" t="s">
        <v>4</v>
      </c>
      <c r="C3" s="443" t="s">
        <v>95</v>
      </c>
      <c r="D3" s="443" t="s">
        <v>405</v>
      </c>
      <c r="E3" s="443" t="s">
        <v>96</v>
      </c>
      <c r="F3" s="443" t="s">
        <v>406</v>
      </c>
      <c r="G3" s="443" t="s">
        <v>407</v>
      </c>
      <c r="H3" s="443" t="s">
        <v>5</v>
      </c>
      <c r="I3" s="443" t="s">
        <v>408</v>
      </c>
      <c r="J3" s="444" t="s">
        <v>11</v>
      </c>
      <c r="K3" s="444" t="s">
        <v>500</v>
      </c>
      <c r="L3" s="443" t="s">
        <v>55</v>
      </c>
      <c r="M3" s="443" t="s">
        <v>12</v>
      </c>
      <c r="N3" s="51"/>
      <c r="O3" s="8"/>
      <c r="P3" s="51"/>
    </row>
    <row r="4" spans="1:19" s="52" customFormat="1" ht="24.95" customHeight="1">
      <c r="A4" s="216">
        <v>2018</v>
      </c>
      <c r="B4" s="79">
        <v>156</v>
      </c>
      <c r="C4" s="80">
        <v>29</v>
      </c>
      <c r="D4" s="80">
        <v>29</v>
      </c>
      <c r="E4" s="80">
        <v>3</v>
      </c>
      <c r="F4" s="80">
        <v>1</v>
      </c>
      <c r="G4" s="80">
        <v>1</v>
      </c>
      <c r="H4" s="80">
        <v>74</v>
      </c>
      <c r="I4" s="80">
        <v>1</v>
      </c>
      <c r="J4" s="80">
        <v>0</v>
      </c>
      <c r="K4" s="80">
        <v>2</v>
      </c>
      <c r="L4" s="80">
        <v>15</v>
      </c>
      <c r="M4" s="80">
        <v>1</v>
      </c>
      <c r="N4" s="6"/>
      <c r="O4" s="6"/>
      <c r="P4" s="6"/>
    </row>
    <row r="5" spans="1:19" s="52" customFormat="1" ht="24.95" customHeight="1">
      <c r="A5" s="216">
        <v>2019</v>
      </c>
      <c r="B5" s="79">
        <v>160</v>
      </c>
      <c r="C5" s="80">
        <v>25</v>
      </c>
      <c r="D5" s="80">
        <v>20</v>
      </c>
      <c r="E5" s="80">
        <v>0</v>
      </c>
      <c r="F5" s="80">
        <v>1</v>
      </c>
      <c r="G5" s="80">
        <v>6</v>
      </c>
      <c r="H5" s="80">
        <v>83</v>
      </c>
      <c r="I5" s="80">
        <v>1</v>
      </c>
      <c r="J5" s="80">
        <v>1</v>
      </c>
      <c r="K5" s="80">
        <v>1</v>
      </c>
      <c r="L5" s="80">
        <v>18</v>
      </c>
      <c r="M5" s="80">
        <v>4</v>
      </c>
      <c r="N5" s="6"/>
      <c r="O5" s="6"/>
      <c r="P5" s="53"/>
    </row>
    <row r="6" spans="1:19" ht="24.95" customHeight="1">
      <c r="A6" s="216">
        <v>2020</v>
      </c>
      <c r="B6" s="79">
        <v>145</v>
      </c>
      <c r="C6" s="80">
        <v>36</v>
      </c>
      <c r="D6" s="80">
        <v>11</v>
      </c>
      <c r="E6" s="80">
        <v>3</v>
      </c>
      <c r="F6" s="80">
        <v>0</v>
      </c>
      <c r="G6" s="80">
        <v>1</v>
      </c>
      <c r="H6" s="80">
        <v>57</v>
      </c>
      <c r="I6" s="80">
        <v>0</v>
      </c>
      <c r="J6" s="80">
        <v>2</v>
      </c>
      <c r="K6" s="80">
        <v>0</v>
      </c>
      <c r="L6" s="80">
        <v>32</v>
      </c>
      <c r="M6" s="80">
        <v>3</v>
      </c>
      <c r="N6" s="51"/>
      <c r="O6" s="51"/>
      <c r="P6" s="51"/>
      <c r="Q6" s="51"/>
      <c r="R6" s="51"/>
      <c r="S6" s="51"/>
    </row>
    <row r="7" spans="1:19" ht="24.95" customHeight="1">
      <c r="A7" s="216">
        <v>2021</v>
      </c>
      <c r="B7" s="79">
        <v>131</v>
      </c>
      <c r="C7" s="80">
        <v>30</v>
      </c>
      <c r="D7" s="80">
        <v>23</v>
      </c>
      <c r="E7" s="80">
        <v>1</v>
      </c>
      <c r="F7" s="80">
        <v>1</v>
      </c>
      <c r="G7" s="80">
        <v>3</v>
      </c>
      <c r="H7" s="80">
        <v>50</v>
      </c>
      <c r="I7" s="80">
        <v>2</v>
      </c>
      <c r="J7" s="80">
        <v>3</v>
      </c>
      <c r="K7" s="80">
        <v>0</v>
      </c>
      <c r="L7" s="80">
        <v>16</v>
      </c>
      <c r="M7" s="80">
        <v>2</v>
      </c>
    </row>
    <row r="8" spans="1:19" ht="24.95" customHeight="1">
      <c r="A8" s="324">
        <v>2022</v>
      </c>
      <c r="B8" s="23">
        <v>145</v>
      </c>
      <c r="C8" s="23">
        <v>40</v>
      </c>
      <c r="D8" s="23">
        <v>22</v>
      </c>
      <c r="E8" s="23">
        <v>1</v>
      </c>
      <c r="F8" s="23">
        <v>2</v>
      </c>
      <c r="G8" s="23">
        <v>3</v>
      </c>
      <c r="H8" s="23">
        <v>68</v>
      </c>
      <c r="I8" s="23">
        <v>1</v>
      </c>
      <c r="J8" s="23">
        <v>0</v>
      </c>
      <c r="K8" s="23">
        <v>1</v>
      </c>
      <c r="L8" s="23">
        <v>2</v>
      </c>
      <c r="M8" s="23">
        <v>5</v>
      </c>
    </row>
    <row r="9" spans="1:19" ht="24.95" customHeight="1">
      <c r="A9" s="334">
        <v>2023</v>
      </c>
      <c r="B9" s="333">
        <v>132</v>
      </c>
      <c r="C9" s="333">
        <v>47</v>
      </c>
      <c r="D9" s="333">
        <v>21</v>
      </c>
      <c r="E9" s="333">
        <v>1</v>
      </c>
      <c r="F9" s="333">
        <v>3</v>
      </c>
      <c r="G9" s="333">
        <v>1</v>
      </c>
      <c r="H9" s="333">
        <v>47</v>
      </c>
      <c r="I9" s="333">
        <v>1</v>
      </c>
      <c r="J9" s="333">
        <v>0</v>
      </c>
      <c r="K9" s="333">
        <v>1</v>
      </c>
      <c r="L9" s="333">
        <v>9</v>
      </c>
      <c r="M9" s="333">
        <v>1</v>
      </c>
    </row>
    <row r="10" spans="1:19" ht="23.25" customHeight="1">
      <c r="A10" s="211" t="s">
        <v>477</v>
      </c>
      <c r="B10" s="181"/>
      <c r="C10" s="181"/>
      <c r="D10" s="181"/>
      <c r="E10" s="181"/>
      <c r="F10" s="181"/>
      <c r="G10" s="183"/>
      <c r="H10" s="181"/>
      <c r="I10" s="181"/>
      <c r="J10" s="181"/>
      <c r="K10" s="181"/>
      <c r="L10" s="181"/>
      <c r="M10" s="184"/>
    </row>
    <row r="11" spans="1:19">
      <c r="A11" s="217"/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</row>
  </sheetData>
  <mergeCells count="1">
    <mergeCell ref="A1:M1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59" firstPageNumber="200" pageOrder="overThenDown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21</vt:i4>
      </vt:variant>
      <vt:variant>
        <vt:lpstr>이름 지정된 범위</vt:lpstr>
      </vt:variant>
      <vt:variant>
        <vt:i4>2</vt:i4>
      </vt:variant>
    </vt:vector>
  </HeadingPairs>
  <TitlesOfParts>
    <vt:vector size="23" baseType="lpstr">
      <vt:lpstr>1 공무원 총괄</vt:lpstr>
      <vt:lpstr>2 본청 공무원</vt:lpstr>
      <vt:lpstr>3 의회사무국, 직속기관 및 사업소 공무원 </vt:lpstr>
      <vt:lpstr> 4 읍면 공무원</vt:lpstr>
      <vt:lpstr>5 소방공무원</vt:lpstr>
      <vt:lpstr>6 경찰공무원</vt:lpstr>
      <vt:lpstr>7 퇴직사유별 공무원</vt:lpstr>
      <vt:lpstr>8 화재발생</vt:lpstr>
      <vt:lpstr>9 발화요인별 화재</vt:lpstr>
      <vt:lpstr>10 장소별 화재</vt:lpstr>
      <vt:lpstr>11 산불발생 현황</vt:lpstr>
      <vt:lpstr>12 소방장비</vt:lpstr>
      <vt:lpstr>13 119구급활동</vt:lpstr>
      <vt:lpstr>14 119구조활동</vt:lpstr>
      <vt:lpstr>15 재난사고</vt:lpstr>
      <vt:lpstr>16 자연재해</vt:lpstr>
      <vt:lpstr>17 소방대상물 현황</vt:lpstr>
      <vt:lpstr>18 위험물제조소 설치현황</vt:lpstr>
      <vt:lpstr>19 교통사고건수</vt:lpstr>
      <vt:lpstr>20 자동차단속 및 처리</vt:lpstr>
      <vt:lpstr>21 운전면허 소지자</vt:lpstr>
      <vt:lpstr>'12 소방장비'!Print_Area</vt:lpstr>
      <vt:lpstr>'17 소방대상물 현황'!Print_Area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2022-05-16T05:19:31Z</cp:lastPrinted>
  <dcterms:created xsi:type="dcterms:W3CDTF">2010-03-10T00:08:51Z</dcterms:created>
  <dcterms:modified xsi:type="dcterms:W3CDTF">2025-06-17T07:23:56Z</dcterms:modified>
</cp:coreProperties>
</file>