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5FE68D3F-D522-451D-9E81-5DBCDBB07A0D}" xr6:coauthVersionLast="47" xr6:coauthVersionMax="47" xr10:uidLastSave="{00000000-0000-0000-0000-000000000000}"/>
  <bookViews>
    <workbookView xWindow="28680" yWindow="-120" windowWidth="29040" windowHeight="15840" tabRatio="694" firstSheet="2" activeTab="8" xr2:uid="{00000000-000D-0000-FFFF-FFFF00000000}"/>
  </bookViews>
  <sheets>
    <sheet name="1 환경오염물질 배출사업장" sheetId="21" r:id="rId1"/>
    <sheet name="2 환경오염배출사업장 단속 및 행정조치" sheetId="24" r:id="rId2"/>
    <sheet name="3 배출부과금 부과 및 징수현황" sheetId="22" r:id="rId3"/>
    <sheet name="4 대기오염" sheetId="28" r:id="rId4"/>
    <sheet name="5 쓰레기 수거" sheetId="25" r:id="rId5"/>
    <sheet name="6 생활폐기물 매립지" sheetId="23" r:id="rId6"/>
    <sheet name="7 폐기물 재활용률" sheetId="26" r:id="rId7"/>
    <sheet name="8 공공하수처리시설" sheetId="27" r:id="rId8"/>
    <sheet name="9 시설녹지현황" sheetId="19" r:id="rId9"/>
  </sheets>
  <definedNames>
    <definedName name="_xlnm.Print_Area" localSheetId="4">'5 쓰레기 수거'!$A$1:$AG$24</definedName>
    <definedName name="_xlnm.Print_Area" localSheetId="6">'7 폐기물 재활용률'!$A$1:$N$13</definedName>
    <definedName name="_xlnm.Print_Area" localSheetId="7">'8 공공하수처리시설'!$A$1:$Y$19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1" i="26" l="1"/>
  <c r="B10" i="26"/>
  <c r="B9" i="26"/>
  <c r="B8" i="26"/>
  <c r="B7" i="26"/>
  <c r="B6" i="26"/>
  <c r="F12" i="25"/>
  <c r="F8" i="25"/>
  <c r="F9" i="25"/>
  <c r="F10" i="25"/>
  <c r="F11" i="25"/>
  <c r="F7" i="25"/>
  <c r="I8" i="25"/>
  <c r="I9" i="25"/>
  <c r="I10" i="25"/>
  <c r="I11" i="25"/>
  <c r="I12" i="25"/>
  <c r="I7" i="25"/>
</calcChain>
</file>

<file path=xl/sharedStrings.xml><?xml version="1.0" encoding="utf-8"?>
<sst xmlns="http://schemas.openxmlformats.org/spreadsheetml/2006/main" count="426" uniqueCount="218">
  <si>
    <t>경 고
Warnings</t>
  </si>
  <si>
    <t>기 타
Other</t>
  </si>
  <si>
    <t>단위 : 개소</t>
  </si>
  <si>
    <t>Unit : number(place)</t>
  </si>
  <si>
    <t>단위 : 개소, ㎡</t>
    <phoneticPr fontId="4" type="noConversion"/>
  </si>
  <si>
    <t>Unit : number, ㎡</t>
    <phoneticPr fontId="4" type="noConversion"/>
  </si>
  <si>
    <t>계
Total</t>
    <phoneticPr fontId="4" type="noConversion"/>
  </si>
  <si>
    <t>완충녹지
Buffer greenlands</t>
    <phoneticPr fontId="4" type="noConversion"/>
  </si>
  <si>
    <t>경관녹지
Scenery greenlands</t>
    <phoneticPr fontId="4" type="noConversion"/>
  </si>
  <si>
    <t>연결녹지
Connection greenlands</t>
    <phoneticPr fontId="4" type="noConversion"/>
  </si>
  <si>
    <t>개소
Number of greenlands</t>
    <phoneticPr fontId="4" type="noConversion"/>
  </si>
  <si>
    <t>면적
Area of 
greenlands</t>
    <phoneticPr fontId="4" type="noConversion"/>
  </si>
  <si>
    <t>인 원
Workers</t>
  </si>
  <si>
    <t>소음및진동
Noise
and
vibration</t>
  </si>
  <si>
    <t>단위 : 개소, 건</t>
  </si>
  <si>
    <t>조업정지
Temporary suspension</t>
  </si>
  <si>
    <t>폐쇄명령
Abolish</t>
  </si>
  <si>
    <t>순수고발
Accusation</t>
  </si>
  <si>
    <t>단위 : 백만원</t>
  </si>
  <si>
    <t>Unit : million won</t>
  </si>
  <si>
    <t>총부과
Total imposition</t>
  </si>
  <si>
    <t>총징수
Total collection</t>
  </si>
  <si>
    <t>대기
Air</t>
  </si>
  <si>
    <t>수질
Water</t>
  </si>
  <si>
    <t>부과
Imposition</t>
  </si>
  <si>
    <t>징수
Collection</t>
  </si>
  <si>
    <t>개소
Number of 
greenlands</t>
    <phoneticPr fontId="4" type="noConversion"/>
  </si>
  <si>
    <t xml:space="preserve">사용중지
Ban </t>
    <phoneticPr fontId="4" type="noConversion"/>
  </si>
  <si>
    <t xml:space="preserve">지정 폐기물
Designated wastes </t>
    <phoneticPr fontId="5" type="noConversion"/>
  </si>
  <si>
    <t xml:space="preserve">기매립량
Already landfilled capacity </t>
    <phoneticPr fontId="4" type="noConversion"/>
  </si>
  <si>
    <t xml:space="preserve">잔여매립가능량
Remaining landfill capacity </t>
    <phoneticPr fontId="4" type="noConversion"/>
  </si>
  <si>
    <t>생활계 폐기물
Municipal waste</t>
    <phoneticPr fontId="4" type="noConversion"/>
  </si>
  <si>
    <t>전년도 
이월량
Carry-over from previous year</t>
    <phoneticPr fontId="4" type="noConversion"/>
  </si>
  <si>
    <t xml:space="preserve">시설용량
(㎥/일)
Capacity (㎥/day) </t>
    <phoneticPr fontId="5" type="noConversion"/>
  </si>
  <si>
    <t>사업비
(백만원)
Project Fee
(Million won)</t>
    <phoneticPr fontId="5" type="noConversion"/>
  </si>
  <si>
    <t>위반사업장수</t>
    <phoneticPr fontId="4" type="noConversion"/>
  </si>
  <si>
    <t>단위 : 개별</t>
    <phoneticPr fontId="4" type="noConversion"/>
  </si>
  <si>
    <t>Unit : item specific</t>
    <phoneticPr fontId="4" type="noConversion"/>
  </si>
  <si>
    <t>자가처리업체
Companies with treatment capacity</t>
    <phoneticPr fontId="4" type="noConversion"/>
  </si>
  <si>
    <t>인구
Pop
(a)</t>
    <phoneticPr fontId="4" type="noConversion"/>
  </si>
  <si>
    <t>인구
Pop
(b)</t>
    <phoneticPr fontId="4" type="noConversion"/>
  </si>
  <si>
    <t>발생량(A)
Amount generated</t>
    <phoneticPr fontId="4" type="noConversion"/>
  </si>
  <si>
    <t>발생량
Amount generated</t>
    <phoneticPr fontId="4" type="noConversion"/>
  </si>
  <si>
    <t>재활용
Amount recycled</t>
    <phoneticPr fontId="4" type="noConversion"/>
  </si>
  <si>
    <t>소재지
Location</t>
    <phoneticPr fontId="5" type="noConversion"/>
  </si>
  <si>
    <t>1종
Class 1</t>
    <phoneticPr fontId="4" type="noConversion"/>
  </si>
  <si>
    <t>3종
Class 3</t>
    <phoneticPr fontId="4" type="noConversion"/>
  </si>
  <si>
    <t>4종
Class 4</t>
    <phoneticPr fontId="4" type="noConversion"/>
  </si>
  <si>
    <t>5종
Class 5</t>
    <phoneticPr fontId="4" type="noConversion"/>
  </si>
  <si>
    <t>폐기물
Wastes</t>
    <phoneticPr fontId="5" type="noConversion"/>
  </si>
  <si>
    <t>수거지
인구율
(b/a)
Population ratio in the waste-collected area</t>
    <phoneticPr fontId="5" type="noConversion"/>
  </si>
  <si>
    <t>수거율
(d/c)
Disposal ratio</t>
    <phoneticPr fontId="5" type="noConversion"/>
  </si>
  <si>
    <t>소각
Incineration</t>
    <phoneticPr fontId="5" type="noConversion"/>
  </si>
  <si>
    <t>매립
Landfill</t>
    <phoneticPr fontId="4" type="noConversion"/>
  </si>
  <si>
    <t>발생량
Gene
ration</t>
    <phoneticPr fontId="5" type="noConversion"/>
  </si>
  <si>
    <t>소각
Incine
ration</t>
    <phoneticPr fontId="4" type="noConversion"/>
  </si>
  <si>
    <t>재활용
Re
cycling</t>
    <phoneticPr fontId="4" type="noConversion"/>
  </si>
  <si>
    <t xml:space="preserve">개소
Landfill sites </t>
    <phoneticPr fontId="5" type="noConversion"/>
  </si>
  <si>
    <t>면적 
Landfill area</t>
    <phoneticPr fontId="4" type="noConversion"/>
  </si>
  <si>
    <t>처리
방법
Treatment 
method</t>
    <phoneticPr fontId="8" type="noConversion"/>
  </si>
  <si>
    <t>물리적
Mechanical</t>
    <phoneticPr fontId="5" type="noConversion"/>
  </si>
  <si>
    <t>고도
Advanced</t>
    <phoneticPr fontId="5" type="noConversion"/>
  </si>
  <si>
    <t>지류
Branch stream</t>
    <phoneticPr fontId="8" type="noConversion"/>
  </si>
  <si>
    <t>기타
Others</t>
    <phoneticPr fontId="8" type="noConversion"/>
  </si>
  <si>
    <t>축산
Livestock</t>
    <phoneticPr fontId="8" type="noConversion"/>
  </si>
  <si>
    <t>명칭
Name</t>
    <phoneticPr fontId="4" type="noConversion"/>
  </si>
  <si>
    <t>중권역
Middle level district</t>
    <phoneticPr fontId="4" type="noConversion"/>
  </si>
  <si>
    <t>사업장 배출시설계 폐기물
Industrial wastes</t>
    <phoneticPr fontId="4" type="noConversion"/>
  </si>
  <si>
    <t>1월</t>
  </si>
  <si>
    <t>2월</t>
  </si>
  <si>
    <t>3월</t>
  </si>
  <si>
    <t>4월</t>
  </si>
  <si>
    <t>5월</t>
  </si>
  <si>
    <t>6월</t>
  </si>
  <si>
    <t>7월</t>
  </si>
  <si>
    <t>8월</t>
  </si>
  <si>
    <t>9월</t>
  </si>
  <si>
    <t>10월</t>
  </si>
  <si>
    <t>11월</t>
  </si>
  <si>
    <t>12월</t>
  </si>
  <si>
    <t>연별
처리장별</t>
    <phoneticPr fontId="4" type="noConversion"/>
  </si>
  <si>
    <t>2종
Class 2</t>
    <phoneticPr fontId="4" type="noConversion"/>
  </si>
  <si>
    <t>2종
Class 2</t>
    <phoneticPr fontId="4" type="noConversion"/>
  </si>
  <si>
    <t>수질 (폐수)
Water pollution(waste water)</t>
    <phoneticPr fontId="4" type="noConversion"/>
  </si>
  <si>
    <t>대기(가스 · 먼지 · 매연 및 악취)
Air Pollution(gas, dust, soot and  Odor)</t>
    <phoneticPr fontId="4" type="noConversion"/>
  </si>
  <si>
    <t>총매립용량
Total landfill capacity</t>
    <phoneticPr fontId="4" type="noConversion"/>
  </si>
  <si>
    <t>Unit : number, ㎡</t>
    <phoneticPr fontId="4" type="noConversion"/>
  </si>
  <si>
    <t>단위 : 개소, ㎡</t>
    <phoneticPr fontId="4" type="noConversion"/>
  </si>
  <si>
    <t xml:space="preserve">허가취소
 Licence withdraw </t>
    <phoneticPr fontId="4" type="noConversion"/>
  </si>
  <si>
    <t xml:space="preserve">개선명령
Correction order </t>
    <phoneticPr fontId="4" type="noConversion"/>
  </si>
  <si>
    <t xml:space="preserve"> 조치사항</t>
    <phoneticPr fontId="4" type="noConversion"/>
  </si>
  <si>
    <t>점검사업장수</t>
    <phoneticPr fontId="4" type="noConversion"/>
  </si>
  <si>
    <t>지도점검대상</t>
    <phoneticPr fontId="4" type="noConversion"/>
  </si>
  <si>
    <t>Unit : number(place), case</t>
    <phoneticPr fontId="4" type="noConversion"/>
  </si>
  <si>
    <t xml:space="preserve"> 중장비 
Heavy equipment</t>
    <phoneticPr fontId="5" type="noConversion"/>
  </si>
  <si>
    <t>손수레
Handcars</t>
    <phoneticPr fontId="5" type="noConversion"/>
  </si>
  <si>
    <t>차 량
Motorcars</t>
    <phoneticPr fontId="5" type="noConversion"/>
  </si>
  <si>
    <t xml:space="preserve"> 중장비 Heavy equipment</t>
    <phoneticPr fontId="5" type="noConversion"/>
  </si>
  <si>
    <t>손수레
Handcars</t>
    <phoneticPr fontId="5" type="noConversion"/>
  </si>
  <si>
    <t xml:space="preserve"> 중장비 Heavy equipment</t>
    <phoneticPr fontId="5" type="noConversion"/>
  </si>
  <si>
    <t xml:space="preserve">  장   비  Equipment</t>
    <phoneticPr fontId="5" type="noConversion"/>
  </si>
  <si>
    <t>인 원
Workers</t>
    <phoneticPr fontId="4" type="noConversion"/>
  </si>
  <si>
    <t xml:space="preserve">  장   비  Equipment</t>
    <phoneticPr fontId="5" type="noConversion"/>
  </si>
  <si>
    <t>인 원
Workers</t>
    <phoneticPr fontId="5" type="noConversion"/>
  </si>
  <si>
    <t>위탁처리업체
Treatment companies</t>
    <phoneticPr fontId="4" type="noConversion"/>
  </si>
  <si>
    <t>지방자치단체
Local governments</t>
    <phoneticPr fontId="5" type="noConversion"/>
  </si>
  <si>
    <t>기타
Others</t>
    <phoneticPr fontId="4" type="noConversion"/>
  </si>
  <si>
    <t>매립
Landfill</t>
    <phoneticPr fontId="4" type="noConversion"/>
  </si>
  <si>
    <t>재활용
Re
cycling</t>
    <phoneticPr fontId="4" type="noConversion"/>
  </si>
  <si>
    <t>소각
Incine
ration</t>
    <phoneticPr fontId="4" type="noConversion"/>
  </si>
  <si>
    <t>발생량
Gene
ration</t>
    <phoneticPr fontId="5" type="noConversion"/>
  </si>
  <si>
    <t>기타
Others</t>
    <phoneticPr fontId="4" type="noConversion"/>
  </si>
  <si>
    <t>소각
Incine
ration</t>
    <phoneticPr fontId="4" type="noConversion"/>
  </si>
  <si>
    <t>매립
Landfill</t>
    <phoneticPr fontId="4" type="noConversion"/>
  </si>
  <si>
    <t>기타
Others</t>
    <phoneticPr fontId="4" type="noConversion"/>
  </si>
  <si>
    <t>건설 폐기물
Construction wastes</t>
    <phoneticPr fontId="5" type="noConversion"/>
  </si>
  <si>
    <t>사업장 배출시설계
폐기물
Industrial wastes</t>
    <phoneticPr fontId="5" type="noConversion"/>
  </si>
  <si>
    <t>생활계 폐기물
 Municipal waste</t>
    <phoneticPr fontId="5" type="noConversion"/>
  </si>
  <si>
    <t>면적
Area</t>
    <phoneticPr fontId="4" type="noConversion"/>
  </si>
  <si>
    <t xml:space="preserve">
기타
Others</t>
    <phoneticPr fontId="5" type="noConversion"/>
  </si>
  <si>
    <t>재활용
Recycling</t>
    <phoneticPr fontId="5" type="noConversion"/>
  </si>
  <si>
    <t>매립
Landfill</t>
    <phoneticPr fontId="5" type="noConversion"/>
  </si>
  <si>
    <t>처리 방법
By type of waste disposal</t>
    <phoneticPr fontId="5" type="noConversion"/>
  </si>
  <si>
    <t>처리량
(d)
Amount of waste disposal</t>
    <phoneticPr fontId="5" type="noConversion"/>
  </si>
  <si>
    <t>배출량
(c)
Amount of discharged waste</t>
    <phoneticPr fontId="5" type="noConversion"/>
  </si>
  <si>
    <t xml:space="preserve">청소구역
Waste-collected area </t>
    <phoneticPr fontId="5" type="noConversion"/>
  </si>
  <si>
    <t>행정구역
Administrative district</t>
    <phoneticPr fontId="5" type="noConversion"/>
  </si>
  <si>
    <t>Unit : k㎡, person, ton/day, each, %</t>
    <phoneticPr fontId="4" type="noConversion"/>
  </si>
  <si>
    <t>단위 : k㎡, 명, 톤/일, 대, %</t>
    <phoneticPr fontId="4" type="noConversion"/>
  </si>
  <si>
    <t>당해년도
발생량
Generation in current year</t>
    <phoneticPr fontId="4" type="noConversion"/>
  </si>
  <si>
    <t>소계
Sub total</t>
    <phoneticPr fontId="4" type="noConversion"/>
  </si>
  <si>
    <t>재활용
Amount recycled</t>
    <phoneticPr fontId="4" type="noConversion"/>
  </si>
  <si>
    <t>발생량
Amount generated</t>
    <phoneticPr fontId="4" type="noConversion"/>
  </si>
  <si>
    <t>발생량
Amount generated</t>
    <phoneticPr fontId="4" type="noConversion"/>
  </si>
  <si>
    <t>재활용
Amount recycled</t>
    <phoneticPr fontId="4" type="noConversion"/>
  </si>
  <si>
    <t>발생량
Amount generated</t>
    <phoneticPr fontId="4" type="noConversion"/>
  </si>
  <si>
    <t>재활용(B)
Amount recycled</t>
    <phoneticPr fontId="4" type="noConversion"/>
  </si>
  <si>
    <t>지정 폐기물
Designated wastes</t>
    <phoneticPr fontId="4" type="noConversion"/>
  </si>
  <si>
    <t>건설 폐기물
Construction wastes</t>
    <phoneticPr fontId="4" type="noConversion"/>
  </si>
  <si>
    <t>합계
Total</t>
    <phoneticPr fontId="4" type="noConversion"/>
  </si>
  <si>
    <t>재활용률
Recycling rate</t>
    <phoneticPr fontId="4" type="noConversion"/>
  </si>
  <si>
    <t>Unit : %, ton</t>
    <phoneticPr fontId="4" type="noConversion"/>
  </si>
  <si>
    <t>단위 : %, 톤</t>
    <phoneticPr fontId="4" type="noConversion"/>
  </si>
  <si>
    <t>목표
수질
(BOD)</t>
    <phoneticPr fontId="4" type="noConversion"/>
  </si>
  <si>
    <t>지역
구분
By region</t>
    <phoneticPr fontId="4" type="noConversion"/>
  </si>
  <si>
    <t xml:space="preserve">
세부단위
구역
Detailed unit basin</t>
    <phoneticPr fontId="8" type="noConversion"/>
  </si>
  <si>
    <t>수계
River basin</t>
    <phoneticPr fontId="8" type="noConversion"/>
  </si>
  <si>
    <t>침출수
Leachate</t>
    <phoneticPr fontId="8" type="noConversion"/>
  </si>
  <si>
    <t>분뇨
Excreta</t>
    <phoneticPr fontId="8" type="noConversion"/>
  </si>
  <si>
    <t>고도
Advanced</t>
    <phoneticPr fontId="5" type="noConversion"/>
  </si>
  <si>
    <t>생물
학적
Biological</t>
    <phoneticPr fontId="5" type="noConversion"/>
  </si>
  <si>
    <t>물리적
Mechanical</t>
    <phoneticPr fontId="5" type="noConversion"/>
  </si>
  <si>
    <t>계
Total</t>
    <phoneticPr fontId="4" type="noConversion"/>
  </si>
  <si>
    <t>생물
학적
Biological</t>
    <phoneticPr fontId="5" type="noConversion"/>
  </si>
  <si>
    <t>계
Total</t>
    <phoneticPr fontId="4" type="noConversion"/>
  </si>
  <si>
    <t>방류수역
Waters of disposal</t>
    <phoneticPr fontId="8" type="noConversion"/>
  </si>
  <si>
    <t>운영
주체
(자체/
공기업/
민간
위탁)
Types of Operating Institutuion</t>
    <phoneticPr fontId="8" type="noConversion"/>
  </si>
  <si>
    <t>가동
개시일
Operation start</t>
    <phoneticPr fontId="8" type="noConversion"/>
  </si>
  <si>
    <t xml:space="preserve">연계처리량(㎥ /일)
(500㎥/일 이상/미만)
Related treatment capacity (㎥/day) (more/less than 500㎥/day) </t>
    <phoneticPr fontId="8" type="noConversion"/>
  </si>
  <si>
    <t xml:space="preserve">처리량
(㎥/일)
 Actual capacity (㎥/day) </t>
    <phoneticPr fontId="5" type="noConversion"/>
  </si>
  <si>
    <t>2018</t>
  </si>
  <si>
    <t>2019</t>
  </si>
  <si>
    <t>2020</t>
  </si>
  <si>
    <t>2021</t>
  </si>
  <si>
    <t>연별</t>
    <phoneticPr fontId="4" type="noConversion"/>
  </si>
  <si>
    <t>연별</t>
    <phoneticPr fontId="4" type="noConversion"/>
  </si>
  <si>
    <t>연별</t>
    <phoneticPr fontId="4" type="noConversion"/>
  </si>
  <si>
    <t>연별</t>
    <phoneticPr fontId="4" type="noConversion"/>
  </si>
  <si>
    <t>연별</t>
    <phoneticPr fontId="4" type="noConversion"/>
  </si>
  <si>
    <t xml:space="preserve"> 주 : 1) 기업도시 공공하수처리시설 사용개시(2020.3.1.) 
       2) 칠봉 소규모 공공하수처리시설 사용개시(2021.7.28.)</t>
    <phoneticPr fontId="4" type="noConversion"/>
  </si>
  <si>
    <t>미세먼지(pm10)
(㎍/㎥)</t>
    <phoneticPr fontId="4" type="noConversion"/>
  </si>
  <si>
    <t>일산화탄소(CO)
Carbon Monoxide
(ppm/8hours)</t>
    <phoneticPr fontId="4" type="noConversion"/>
  </si>
  <si>
    <t>연별
월별</t>
    <phoneticPr fontId="4" type="noConversion"/>
  </si>
  <si>
    <t>Unit : item specific</t>
    <phoneticPr fontId="4" type="noConversion"/>
  </si>
  <si>
    <r>
      <t>아황산가스(SO</t>
    </r>
    <r>
      <rPr>
        <vertAlign val="subscript"/>
        <sz val="9"/>
        <color theme="1"/>
        <rFont val="굴림"/>
        <family val="3"/>
        <charset val="129"/>
      </rPr>
      <t>2</t>
    </r>
    <r>
      <rPr>
        <sz val="9"/>
        <color theme="1"/>
        <rFont val="굴림"/>
        <family val="3"/>
        <charset val="129"/>
      </rPr>
      <t>)
Sulfur dioxide
(ppm/year)</t>
    </r>
    <phoneticPr fontId="6" type="noConversion"/>
  </si>
  <si>
    <r>
      <t>이산화질소(NO</t>
    </r>
    <r>
      <rPr>
        <vertAlign val="subscript"/>
        <sz val="9"/>
        <color theme="1"/>
        <rFont val="굴림"/>
        <family val="3"/>
        <charset val="129"/>
      </rPr>
      <t>2</t>
    </r>
    <r>
      <rPr>
        <sz val="9"/>
        <color theme="1"/>
        <rFont val="굴림"/>
        <family val="3"/>
        <charset val="129"/>
      </rPr>
      <t>)   Nitrogen Dioxide 
(ppm/year)</t>
    </r>
    <phoneticPr fontId="4" type="noConversion"/>
  </si>
  <si>
    <r>
      <t>미세먼지(pm2.5)
(㎍/</t>
    </r>
    <r>
      <rPr>
        <sz val="9"/>
        <color theme="1"/>
        <rFont val="맑은 고딕"/>
        <family val="3"/>
        <charset val="129"/>
      </rPr>
      <t>㎥)</t>
    </r>
    <phoneticPr fontId="4" type="noConversion"/>
  </si>
  <si>
    <r>
      <t>오존(O</t>
    </r>
    <r>
      <rPr>
        <vertAlign val="subscript"/>
        <sz val="9"/>
        <color theme="1"/>
        <rFont val="굴림"/>
        <family val="3"/>
        <charset val="129"/>
      </rPr>
      <t>3</t>
    </r>
    <r>
      <rPr>
        <sz val="9"/>
        <color theme="1"/>
        <rFont val="굴림"/>
        <family val="3"/>
        <charset val="129"/>
      </rPr>
      <t>)
Ozone 
(ppm/8hours)</t>
    </r>
    <phoneticPr fontId="4" type="noConversion"/>
  </si>
  <si>
    <t>ⅩⅢ. 환  경  Environment</t>
    <phoneticPr fontId="4" type="noConversion"/>
  </si>
  <si>
    <r>
      <t>병과고발</t>
    </r>
    <r>
      <rPr>
        <vertAlign val="superscript"/>
        <sz val="9"/>
        <color theme="1"/>
        <rFont val="굴림"/>
        <family val="3"/>
        <charset val="129"/>
      </rPr>
      <t>1)</t>
    </r>
    <r>
      <rPr>
        <sz val="9"/>
        <color theme="1"/>
        <rFont val="굴림"/>
        <family val="3"/>
        <charset val="129"/>
      </rPr>
      <t xml:space="preserve">
Accusation with
administrative measures</t>
    </r>
    <phoneticPr fontId="4" type="noConversion"/>
  </si>
  <si>
    <t xml:space="preserve"> 주 : 1) 병과고발은 행정처분과 고발이 병행된 것 </t>
    <phoneticPr fontId="4" type="noConversion"/>
  </si>
  <si>
    <t xml:space="preserve"> 주 : 1) '18년까지는 '재활용'에 포함되어있던 소각을 제외한 중간처분량(기계적(압축, 파쇄 등), 화학적(고형화, 중화, 응집 등), 생물학적(호기성, 혐기성 등) 처분 등)이 '19년도부터 "기타"항목으로 분리됨
       2) '18년까지는 '기타'에 해역배출량만 포함되며, '19년부터는 소각을 제외한 중간처분량(기계적(압축, 파쇄 등). 화학적(고형화, 중화, 응집 등), 생물학적(호기성, 혐기성 등) 처분 등), 해역배출량 등을 모두 포함
       3) '18년까지는 기타=(기타 처리량+최종보관량)-전년도 이월량을 나타냈으나, '19년부터 '기타'는 소각을 제외한 중간처분량(기계적(압축, 파쇄 등). 화학적(고형화, 중화, 응집 등), 생물학적(호기성, 혐기성 등) 처분 등)임</t>
    <phoneticPr fontId="4" type="noConversion"/>
  </si>
  <si>
    <t>4. 대기오염  Air Pollutant Emissions</t>
    <phoneticPr fontId="4" type="noConversion"/>
  </si>
  <si>
    <t>1. 환경오염물질 배출사업장 Environmental Pollutant Emitting Facilities</t>
    <phoneticPr fontId="4" type="noConversion"/>
  </si>
  <si>
    <t>한강</t>
  </si>
  <si>
    <t>2. 환경오염배출사업장 단속 및 행정조치
 Inspection and Administrative Measures for Environmental Pollutant Emitting Facilities</t>
    <phoneticPr fontId="4" type="noConversion"/>
  </si>
  <si>
    <t xml:space="preserve">3. 배출부과금 부과 및 징수현황 Imposition and Collection of Emission Charges </t>
    <phoneticPr fontId="4" type="noConversion"/>
  </si>
  <si>
    <t xml:space="preserve"> 주 : 폐기물 재활용률 = (B)/(A)*100 </t>
    <phoneticPr fontId="4" type="noConversion"/>
  </si>
  <si>
    <t>방류수
소독
방법 disinfection</t>
    <phoneticPr fontId="8" type="noConversion"/>
  </si>
  <si>
    <t>-</t>
  </si>
  <si>
    <t>자료 : 홍천군 환경과</t>
    <phoneticPr fontId="4" type="noConversion"/>
  </si>
  <si>
    <t xml:space="preserve"> 자료 : 홍천군 환경과</t>
    <phoneticPr fontId="4" type="noConversion"/>
  </si>
  <si>
    <t xml:space="preserve">- </t>
  </si>
  <si>
    <t xml:space="preserve"> 자료 : 홍천군 환경과,「대기오염도현황」환경부</t>
    <phoneticPr fontId="4" type="noConversion"/>
  </si>
  <si>
    <t>5. 쓰레기 수거 Waste Collection and Disposal</t>
    <phoneticPr fontId="4" type="noConversion"/>
  </si>
  <si>
    <t>6. 생활폐기물 매립지  Municipal Waste Landfills</t>
    <phoneticPr fontId="4" type="noConversion"/>
  </si>
  <si>
    <t>7. 폐기물 재활용률 Waste Recycling Rate</t>
    <phoneticPr fontId="4" type="noConversion"/>
  </si>
  <si>
    <t>8. 공공하수처리시설 Sewerage Plant</t>
    <phoneticPr fontId="4" type="noConversion"/>
  </si>
  <si>
    <t>9. 시설녹지현황  Greenlands</t>
    <phoneticPr fontId="4" type="noConversion"/>
  </si>
  <si>
    <t xml:space="preserve"> 자료 : 홍천군 상하수도사업소</t>
    <phoneticPr fontId="4" type="noConversion"/>
  </si>
  <si>
    <t xml:space="preserve"> 자료 : 홍천군 산림과</t>
    <phoneticPr fontId="4" type="noConversion"/>
  </si>
  <si>
    <t>…</t>
  </si>
  <si>
    <t>북방면 소매곡리 361</t>
  </si>
  <si>
    <t>남면 양덕원리 344번지</t>
  </si>
  <si>
    <t>MS-BNR</t>
  </si>
  <si>
    <t>PSBR</t>
  </si>
  <si>
    <t>NAP, MS-BNR</t>
  </si>
  <si>
    <t>2017.10.30.</t>
  </si>
  <si>
    <t>공기업
/민간위탁</t>
  </si>
  <si>
    <t>2012.11.13.</t>
  </si>
  <si>
    <t>민간(대행)</t>
  </si>
  <si>
    <t>2017.11.13.</t>
  </si>
  <si>
    <t>UV소독기</t>
  </si>
  <si>
    <t>홍천강</t>
  </si>
  <si>
    <t>북한강
하류</t>
  </si>
  <si>
    <t>Ⅲ지역</t>
  </si>
  <si>
    <t>Ⅰa</t>
  </si>
  <si>
    <t>양덕원천</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</si>
</sst>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2" formatCode="_-&quot;₩&quot;* #,##0_-;\-&quot;₩&quot;* #,##0_-;_-&quot;₩&quot;* &quot;-&quot;_-;_-@_-"/>
    <numFmt numFmtId="41" formatCode="_-* #,##0_-;\-* #,##0_-;_-* &quot;-&quot;_-;_-@_-"/>
    <numFmt numFmtId="176" formatCode="_ * #,##0_ ;_ * \-#,##0_ ;_ * &quot;-&quot;_ ;_ @_ "/>
    <numFmt numFmtId="177" formatCode="#,##0_);[Red]\(#,##0\)"/>
    <numFmt numFmtId="178" formatCode="_ * #,##0.00_ ;_ * \-#,##0.00_ ;_ * &quot;-&quot;??_ ;_ @_ "/>
    <numFmt numFmtId="179" formatCode="&quot;₩&quot;#,##0;&quot;₩&quot;&quot;₩&quot;&quot;₩&quot;&quot;₩&quot;&quot;₩&quot;&quot;₩&quot;&quot;₩&quot;&quot;₩&quot;\-#,##0"/>
    <numFmt numFmtId="180" formatCode="&quot;₩&quot;#,##0.00;&quot;₩&quot;&quot;₩&quot;&quot;₩&quot;&quot;₩&quot;&quot;₩&quot;&quot;₩&quot;&quot;₩&quot;&quot;₩&quot;\-#,##0.00"/>
    <numFmt numFmtId="181" formatCode="&quot;₩&quot;#,##0.00;&quot;₩&quot;&quot;₩&quot;&quot;₩&quot;&quot;₩&quot;&quot;₩&quot;&quot;₩&quot;\-#,##0.00"/>
    <numFmt numFmtId="182" formatCode="_ &quot;₩&quot;* #,##0.00_ ;_ &quot;₩&quot;* &quot;₩&quot;\-#,##0.00_ ;_ &quot;₩&quot;* &quot;-&quot;??_ ;_ @_ "/>
    <numFmt numFmtId="183" formatCode="&quot;₩&quot;#,##0;&quot;₩&quot;&quot;₩&quot;&quot;₩&quot;\-#,##0"/>
    <numFmt numFmtId="184" formatCode="&quot;₩&quot;#,##0;[Red]&quot;₩&quot;&quot;₩&quot;&quot;₩&quot;&quot;₩&quot;&quot;₩&quot;&quot;₩&quot;&quot;₩&quot;&quot;₩&quot;&quot;₩&quot;&quot;₩&quot;&quot;₩&quot;&quot;₩&quot;&quot;₩&quot;&quot;₩&quot;&quot;₩&quot;&quot;₩&quot;&quot;₩&quot;&quot;₩&quot;&quot;₩&quot;&quot;₩&quot;&quot;₩&quot;&quot;₩&quot;&quot;₩&quot;\-#,##0"/>
    <numFmt numFmtId="185" formatCode="&quot;₩&quot;#,##0;[Red]&quot;₩&quot;&quot;₩&quot;\-#,##0"/>
    <numFmt numFmtId="186" formatCode="&quot;₩&quot;#,##0.00;&quot;₩&quot;&quot;₩&quot;&quot;₩&quot;&quot;₩&quot;&quot;₩&quot;&quot;₩&quot;&quot;₩&quot;&quot;₩&quot;&quot;₩&quot;&quot;₩&quot;&quot;₩&quot;&quot;₩&quot;&quot;₩&quot;&quot;₩&quot;&quot;₩&quot;&quot;₩&quot;&quot;₩&quot;&quot;₩&quot;&quot;₩&quot;&quot;₩&quot;&quot;₩&quot;&quot;₩&quot;&quot;₩&quot;\-#,##0.00"/>
    <numFmt numFmtId="187" formatCode="&quot;₩&quot;#,##0;&quot;₩&quot;&quot;₩&quot;&quot;₩&quot;&quot;₩&quot;&quot;₩&quot;&quot;₩&quot;&quot;₩&quot;&quot;₩&quot;&quot;₩&quot;&quot;₩&quot;&quot;₩&quot;&quot;₩&quot;&quot;₩&quot;&quot;₩&quot;&quot;₩&quot;&quot;₩&quot;&quot;₩&quot;&quot;₩&quot;&quot;₩&quot;&quot;₩&quot;&quot;₩&quot;&quot;₩&quot;&quot;₩&quot;\-#,##0"/>
    <numFmt numFmtId="188" formatCode="_ * #,##0.00_ ;_ * &quot;₩&quot;&quot;₩&quot;&quot;₩&quot;&quot;₩&quot;&quot;₩&quot;&quot;₩&quot;&quot;₩&quot;&quot;₩&quot;&quot;₩&quot;&quot;₩&quot;&quot;₩&quot;&quot;₩&quot;&quot;₩&quot;&quot;₩&quot;&quot;₩&quot;&quot;₩&quot;&quot;₩&quot;&quot;₩&quot;&quot;₩&quot;&quot;₩&quot;&quot;₩&quot;\-#,##0.00_ ;_ * &quot;-&quot;??_ ;_ @_ "/>
    <numFmt numFmtId="189" formatCode="&quot;₩&quot;#,##0.00;[Red]&quot;₩&quot;&quot;₩&quot;&quot;₩&quot;&quot;₩&quot;&quot;₩&quot;&quot;₩&quot;&quot;₩&quot;&quot;₩&quot;&quot;₩&quot;&quot;₩&quot;&quot;₩&quot;&quot;₩&quot;&quot;₩&quot;&quot;₩&quot;&quot;₩&quot;&quot;₩&quot;&quot;₩&quot;&quot;₩&quot;&quot;₩&quot;&quot;₩&quot;&quot;₩&quot;&quot;₩&quot;&quot;₩&quot;\-#,##0.00"/>
    <numFmt numFmtId="190" formatCode="&quot;₩&quot;#,##0.00;&quot;₩&quot;\-#,##0.00"/>
    <numFmt numFmtId="191" formatCode="_-[$€-2]* #,##0.00_-;\-[$€-2]* #,##0.00_-;_-[$€-2]* &quot;-&quot;??_-"/>
    <numFmt numFmtId="192" formatCode="#,##0.0_ "/>
    <numFmt numFmtId="193" formatCode="0.0_ "/>
    <numFmt numFmtId="194" formatCode="#,##0.000_);[Red]\(#,##0.000\)"/>
    <numFmt numFmtId="195" formatCode="#,##0.0_);[Red]\(#,##0.0\)"/>
    <numFmt numFmtId="196" formatCode="_-* #,##0.0_-;\-* #,##0.0_-;_-* &quot;-&quot;_-;_-@_-"/>
  </numFmts>
  <fonts count="100">
    <font>
      <sz val="11"/>
      <name val="돋움"/>
      <family val="3"/>
      <charset val="129"/>
    </font>
    <font>
      <sz val="11"/>
      <color theme="1"/>
      <name val="맑은 고딕"/>
      <family val="2"/>
      <charset val="129"/>
      <scheme val="minor"/>
    </font>
    <font>
      <sz val="11"/>
      <name val="돋움"/>
      <family val="3"/>
      <charset val="129"/>
    </font>
    <font>
      <sz val="12"/>
      <name val="바탕체"/>
      <family val="1"/>
      <charset val="129"/>
    </font>
    <font>
      <sz val="8"/>
      <name val="돋움"/>
      <family val="3"/>
      <charset val="129"/>
    </font>
    <font>
      <sz val="8"/>
      <name val="바탕"/>
      <family val="1"/>
      <charset val="129"/>
    </font>
    <font>
      <b/>
      <sz val="17"/>
      <name val="굴림"/>
      <family val="3"/>
      <charset val="129"/>
    </font>
    <font>
      <sz val="10"/>
      <name val="HY중고딕"/>
      <family val="1"/>
      <charset val="129"/>
    </font>
    <font>
      <sz val="9"/>
      <name val="굴림체"/>
      <family val="3"/>
      <charset val="129"/>
    </font>
    <font>
      <sz val="9"/>
      <name val="굴림"/>
      <family val="3"/>
      <charset val="129"/>
    </font>
    <font>
      <u/>
      <sz val="11"/>
      <color indexed="36"/>
      <name val="돋움"/>
      <family val="3"/>
      <charset val="129"/>
    </font>
    <font>
      <b/>
      <sz val="18"/>
      <color indexed="56"/>
      <name val="맑은 고딕"/>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sz val="9"/>
      <name val="돋움"/>
      <family val="3"/>
      <charset val="129"/>
    </font>
    <font>
      <b/>
      <sz val="10"/>
      <name val="돋움"/>
      <family val="3"/>
      <charset val="129"/>
    </font>
    <font>
      <sz val="12"/>
      <name val="뼻뮝"/>
      <family val="3"/>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sz val="8"/>
      <name val="바탕체"/>
      <family val="1"/>
      <charset val="129"/>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11"/>
      <name val="돋움"/>
      <family val="3"/>
      <charset val="129"/>
    </font>
    <font>
      <sz val="10"/>
      <name val="돋움"/>
      <family val="3"/>
      <charset val="129"/>
    </font>
    <font>
      <sz val="11"/>
      <color theme="1"/>
      <name val="맑은 고딕"/>
      <family val="3"/>
      <charset val="129"/>
      <scheme val="minor"/>
    </font>
    <font>
      <sz val="10"/>
      <name val="굴림"/>
      <family val="3"/>
      <charset val="129"/>
    </font>
    <font>
      <sz val="11"/>
      <name val="HY중고딕"/>
      <family val="1"/>
      <charset val="129"/>
    </font>
    <font>
      <b/>
      <sz val="12"/>
      <name val="굴림"/>
      <family val="3"/>
      <charset val="129"/>
    </font>
    <font>
      <sz val="11"/>
      <name val="굴림"/>
      <family val="3"/>
      <charset val="129"/>
    </font>
    <font>
      <b/>
      <sz val="16"/>
      <name val="굴림"/>
      <family val="3"/>
      <charset val="129"/>
    </font>
    <font>
      <b/>
      <sz val="9"/>
      <name val="굴림"/>
      <family val="3"/>
      <charset val="129"/>
    </font>
    <font>
      <b/>
      <sz val="11"/>
      <name val="돋움"/>
      <family val="3"/>
      <charset val="129"/>
    </font>
    <font>
      <b/>
      <sz val="9"/>
      <color indexed="8"/>
      <name val="굴림"/>
      <family val="3"/>
      <charset val="129"/>
    </font>
    <font>
      <sz val="9"/>
      <color indexed="8"/>
      <name val="굴림"/>
      <family val="3"/>
      <charset val="129"/>
    </font>
    <font>
      <b/>
      <sz val="12"/>
      <name val="맑은 고딕"/>
      <family val="3"/>
      <charset val="129"/>
      <scheme val="major"/>
    </font>
    <font>
      <sz val="9"/>
      <color theme="1"/>
      <name val="굴림"/>
      <family val="3"/>
      <charset val="129"/>
    </font>
    <font>
      <sz val="11"/>
      <color rgb="FFFF0000"/>
      <name val="돋움"/>
      <family val="3"/>
      <charset val="129"/>
    </font>
    <font>
      <sz val="10"/>
      <color theme="1"/>
      <name val="굴림"/>
      <family val="3"/>
      <charset val="129"/>
    </font>
    <font>
      <sz val="11"/>
      <color theme="1"/>
      <name val="돋움"/>
      <family val="3"/>
      <charset val="129"/>
    </font>
    <font>
      <b/>
      <sz val="9"/>
      <color theme="1"/>
      <name val="굴림"/>
      <family val="3"/>
      <charset val="129"/>
    </font>
    <font>
      <sz val="10"/>
      <color theme="1"/>
      <name val="돋움"/>
      <family val="3"/>
      <charset val="129"/>
    </font>
    <font>
      <b/>
      <sz val="12"/>
      <color theme="1"/>
      <name val="굴림"/>
      <family val="3"/>
      <charset val="129"/>
    </font>
    <font>
      <vertAlign val="subscript"/>
      <sz val="9"/>
      <color theme="1"/>
      <name val="굴림"/>
      <family val="3"/>
      <charset val="129"/>
    </font>
    <font>
      <sz val="9"/>
      <color theme="1"/>
      <name val="맑은 고딕"/>
      <family val="3"/>
      <charset val="129"/>
    </font>
    <font>
      <vertAlign val="superscript"/>
      <sz val="9"/>
      <color theme="1"/>
      <name val="굴림"/>
      <family val="3"/>
      <charset val="129"/>
    </font>
    <font>
      <sz val="10"/>
      <color theme="1"/>
      <name val="HY중고딕"/>
      <family val="1"/>
      <charset val="129"/>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0"/>
        <bgColor indexed="64"/>
      </patternFill>
    </fill>
  </fills>
  <borders count="3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theme="0"/>
      </top>
      <bottom/>
      <diagonal/>
    </border>
    <border>
      <left style="thin">
        <color indexed="64"/>
      </left>
      <right/>
      <top/>
      <bottom style="thin">
        <color theme="0"/>
      </bottom>
      <diagonal/>
    </border>
    <border>
      <left/>
      <right/>
      <top/>
      <bottom style="thin">
        <color theme="0"/>
      </bottom>
      <diagonal/>
    </border>
  </borders>
  <cellStyleXfs count="404">
    <xf numFmtId="0" fontId="0" fillId="0" borderId="0">
      <alignment vertical="center"/>
    </xf>
    <xf numFmtId="0" fontId="3" fillId="0" borderId="0"/>
    <xf numFmtId="0" fontId="3" fillId="0" borderId="0"/>
    <xf numFmtId="0" fontId="3" fillId="0" borderId="0"/>
    <xf numFmtId="0" fontId="29" fillId="0" borderId="0"/>
    <xf numFmtId="0" fontId="29" fillId="0" borderId="0"/>
    <xf numFmtId="0" fontId="28" fillId="0" borderId="0" applyNumberFormat="0" applyFill="0" applyBorder="0" applyAlignment="0" applyProtection="0"/>
    <xf numFmtId="0" fontId="3" fillId="0" borderId="0"/>
    <xf numFmtId="0" fontId="3" fillId="0" borderId="0"/>
    <xf numFmtId="0" fontId="73" fillId="0" borderId="0"/>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30" fillId="2" borderId="0" applyNumberFormat="0" applyBorder="0" applyAlignment="0" applyProtection="0">
      <alignment vertical="center"/>
    </xf>
    <xf numFmtId="0" fontId="12" fillId="2" borderId="0" applyNumberFormat="0" applyBorder="0" applyAlignment="0" applyProtection="0">
      <alignment vertical="center"/>
    </xf>
    <xf numFmtId="0" fontId="30" fillId="2" borderId="0" applyNumberFormat="0" applyBorder="0" applyAlignment="0" applyProtection="0">
      <alignment vertical="center"/>
    </xf>
    <xf numFmtId="0" fontId="30" fillId="3" borderId="0" applyNumberFormat="0" applyBorder="0" applyAlignment="0" applyProtection="0">
      <alignment vertical="center"/>
    </xf>
    <xf numFmtId="0" fontId="12" fillId="3" borderId="0" applyNumberFormat="0" applyBorder="0" applyAlignment="0" applyProtection="0">
      <alignment vertical="center"/>
    </xf>
    <xf numFmtId="0" fontId="30" fillId="3" borderId="0" applyNumberFormat="0" applyBorder="0" applyAlignment="0" applyProtection="0">
      <alignment vertical="center"/>
    </xf>
    <xf numFmtId="0" fontId="30" fillId="4" borderId="0" applyNumberFormat="0" applyBorder="0" applyAlignment="0" applyProtection="0">
      <alignment vertical="center"/>
    </xf>
    <xf numFmtId="0" fontId="12" fillId="4" borderId="0" applyNumberFormat="0" applyBorder="0" applyAlignment="0" applyProtection="0">
      <alignment vertical="center"/>
    </xf>
    <xf numFmtId="0" fontId="30" fillId="4" borderId="0" applyNumberFormat="0" applyBorder="0" applyAlignment="0" applyProtection="0">
      <alignment vertical="center"/>
    </xf>
    <xf numFmtId="0" fontId="30" fillId="5" borderId="0" applyNumberFormat="0" applyBorder="0" applyAlignment="0" applyProtection="0">
      <alignment vertical="center"/>
    </xf>
    <xf numFmtId="0" fontId="12" fillId="5" borderId="0" applyNumberFormat="0" applyBorder="0" applyAlignment="0" applyProtection="0">
      <alignment vertical="center"/>
    </xf>
    <xf numFmtId="0" fontId="30" fillId="5" borderId="0" applyNumberFormat="0" applyBorder="0" applyAlignment="0" applyProtection="0">
      <alignment vertical="center"/>
    </xf>
    <xf numFmtId="0" fontId="30" fillId="6" borderId="0" applyNumberFormat="0" applyBorder="0" applyAlignment="0" applyProtection="0">
      <alignment vertical="center"/>
    </xf>
    <xf numFmtId="0" fontId="12" fillId="6" borderId="0" applyNumberFormat="0" applyBorder="0" applyAlignment="0" applyProtection="0">
      <alignment vertical="center"/>
    </xf>
    <xf numFmtId="0" fontId="30" fillId="6" borderId="0" applyNumberFormat="0" applyBorder="0" applyAlignment="0" applyProtection="0">
      <alignment vertical="center"/>
    </xf>
    <xf numFmtId="0" fontId="30" fillId="7" borderId="0" applyNumberFormat="0" applyBorder="0" applyAlignment="0" applyProtection="0">
      <alignment vertical="center"/>
    </xf>
    <xf numFmtId="0" fontId="12" fillId="7" borderId="0" applyNumberFormat="0" applyBorder="0" applyAlignment="0" applyProtection="0">
      <alignment vertical="center"/>
    </xf>
    <xf numFmtId="0" fontId="30"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30" fillId="8" borderId="0" applyNumberFormat="0" applyBorder="0" applyAlignment="0" applyProtection="0">
      <alignment vertical="center"/>
    </xf>
    <xf numFmtId="0" fontId="12" fillId="8" borderId="0" applyNumberFormat="0" applyBorder="0" applyAlignment="0" applyProtection="0">
      <alignment vertical="center"/>
    </xf>
    <xf numFmtId="0" fontId="30" fillId="8" borderId="0" applyNumberFormat="0" applyBorder="0" applyAlignment="0" applyProtection="0">
      <alignment vertical="center"/>
    </xf>
    <xf numFmtId="0" fontId="30" fillId="9" borderId="0" applyNumberFormat="0" applyBorder="0" applyAlignment="0" applyProtection="0">
      <alignment vertical="center"/>
    </xf>
    <xf numFmtId="0" fontId="12" fillId="9" borderId="0" applyNumberFormat="0" applyBorder="0" applyAlignment="0" applyProtection="0">
      <alignment vertical="center"/>
    </xf>
    <xf numFmtId="0" fontId="30" fillId="9" borderId="0" applyNumberFormat="0" applyBorder="0" applyAlignment="0" applyProtection="0">
      <alignment vertical="center"/>
    </xf>
    <xf numFmtId="0" fontId="30" fillId="10" borderId="0" applyNumberFormat="0" applyBorder="0" applyAlignment="0" applyProtection="0">
      <alignment vertical="center"/>
    </xf>
    <xf numFmtId="0" fontId="12" fillId="10" borderId="0" applyNumberFormat="0" applyBorder="0" applyAlignment="0" applyProtection="0">
      <alignment vertical="center"/>
    </xf>
    <xf numFmtId="0" fontId="30" fillId="10" borderId="0" applyNumberFormat="0" applyBorder="0" applyAlignment="0" applyProtection="0">
      <alignment vertical="center"/>
    </xf>
    <xf numFmtId="0" fontId="30" fillId="5" borderId="0" applyNumberFormat="0" applyBorder="0" applyAlignment="0" applyProtection="0">
      <alignment vertical="center"/>
    </xf>
    <xf numFmtId="0" fontId="12" fillId="5" borderId="0" applyNumberFormat="0" applyBorder="0" applyAlignment="0" applyProtection="0">
      <alignment vertical="center"/>
    </xf>
    <xf numFmtId="0" fontId="30" fillId="5" borderId="0" applyNumberFormat="0" applyBorder="0" applyAlignment="0" applyProtection="0">
      <alignment vertical="center"/>
    </xf>
    <xf numFmtId="0" fontId="30" fillId="8" borderId="0" applyNumberFormat="0" applyBorder="0" applyAlignment="0" applyProtection="0">
      <alignment vertical="center"/>
    </xf>
    <xf numFmtId="0" fontId="12" fillId="8" borderId="0" applyNumberFormat="0" applyBorder="0" applyAlignment="0" applyProtection="0">
      <alignment vertical="center"/>
    </xf>
    <xf numFmtId="0" fontId="30" fillId="8" borderId="0" applyNumberFormat="0" applyBorder="0" applyAlignment="0" applyProtection="0">
      <alignment vertical="center"/>
    </xf>
    <xf numFmtId="0" fontId="30" fillId="11" borderId="0" applyNumberFormat="0" applyBorder="0" applyAlignment="0" applyProtection="0">
      <alignment vertical="center"/>
    </xf>
    <xf numFmtId="0" fontId="12" fillId="11" borderId="0" applyNumberFormat="0" applyBorder="0" applyAlignment="0" applyProtection="0">
      <alignment vertical="center"/>
    </xf>
    <xf numFmtId="0" fontId="30"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31" fillId="12" borderId="0" applyNumberFormat="0" applyBorder="0" applyAlignment="0" applyProtection="0">
      <alignment vertical="center"/>
    </xf>
    <xf numFmtId="0" fontId="13" fillId="12" borderId="0" applyNumberFormat="0" applyBorder="0" applyAlignment="0" applyProtection="0">
      <alignment vertical="center"/>
    </xf>
    <xf numFmtId="0" fontId="31" fillId="12" borderId="0" applyNumberFormat="0" applyBorder="0" applyAlignment="0" applyProtection="0">
      <alignment vertical="center"/>
    </xf>
    <xf numFmtId="0" fontId="31" fillId="9" borderId="0" applyNumberFormat="0" applyBorder="0" applyAlignment="0" applyProtection="0">
      <alignment vertical="center"/>
    </xf>
    <xf numFmtId="0" fontId="13" fillId="9" borderId="0" applyNumberFormat="0" applyBorder="0" applyAlignment="0" applyProtection="0">
      <alignment vertical="center"/>
    </xf>
    <xf numFmtId="0" fontId="31" fillId="9" borderId="0" applyNumberFormat="0" applyBorder="0" applyAlignment="0" applyProtection="0">
      <alignment vertical="center"/>
    </xf>
    <xf numFmtId="0" fontId="31" fillId="10" borderId="0" applyNumberFormat="0" applyBorder="0" applyAlignment="0" applyProtection="0">
      <alignment vertical="center"/>
    </xf>
    <xf numFmtId="0" fontId="13" fillId="10" borderId="0" applyNumberFormat="0" applyBorder="0" applyAlignment="0" applyProtection="0">
      <alignment vertical="center"/>
    </xf>
    <xf numFmtId="0" fontId="31" fillId="10" borderId="0" applyNumberFormat="0" applyBorder="0" applyAlignment="0" applyProtection="0">
      <alignment vertical="center"/>
    </xf>
    <xf numFmtId="0" fontId="31" fillId="13" borderId="0" applyNumberFormat="0" applyBorder="0" applyAlignment="0" applyProtection="0">
      <alignment vertical="center"/>
    </xf>
    <xf numFmtId="0" fontId="13" fillId="13"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13" fillId="14"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13" fillId="15" borderId="0" applyNumberFormat="0" applyBorder="0" applyAlignment="0" applyProtection="0">
      <alignment vertical="center"/>
    </xf>
    <xf numFmtId="0" fontId="31" fillId="15" borderId="0" applyNumberFormat="0" applyBorder="0" applyAlignment="0" applyProtection="0">
      <alignment vertical="center"/>
    </xf>
    <xf numFmtId="0" fontId="64" fillId="0" borderId="0" applyFont="0" applyFill="0" applyBorder="0" applyAlignment="0" applyProtection="0"/>
    <xf numFmtId="0" fontId="65" fillId="0" borderId="0" applyFont="0" applyFill="0" applyBorder="0" applyAlignment="0" applyProtection="0"/>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52" fillId="0" borderId="0" applyFont="0" applyFill="0" applyBorder="0" applyAlignment="0" applyProtection="0"/>
    <xf numFmtId="0" fontId="52" fillId="0" borderId="0" applyFont="0" applyFill="0" applyBorder="0" applyAlignment="0" applyProtection="0"/>
    <xf numFmtId="0" fontId="64" fillId="0" borderId="0" applyFont="0" applyFill="0" applyBorder="0" applyAlignment="0" applyProtection="0"/>
    <xf numFmtId="0" fontId="64" fillId="0" borderId="0" applyFont="0" applyFill="0" applyBorder="0" applyAlignment="0" applyProtection="0"/>
    <xf numFmtId="0" fontId="53" fillId="0" borderId="0"/>
    <xf numFmtId="0" fontId="52" fillId="0" borderId="0" applyFont="0" applyFill="0" applyBorder="0" applyAlignment="0" applyProtection="0"/>
    <xf numFmtId="0" fontId="52" fillId="0" borderId="0" applyFont="0" applyFill="0" applyBorder="0" applyAlignment="0" applyProtection="0"/>
    <xf numFmtId="0" fontId="16" fillId="3" borderId="0" applyNumberFormat="0" applyBorder="0" applyAlignment="0" applyProtection="0">
      <alignment vertical="center"/>
    </xf>
    <xf numFmtId="0" fontId="66" fillId="0" borderId="0"/>
    <xf numFmtId="0" fontId="54" fillId="0" borderId="0"/>
    <xf numFmtId="0" fontId="15" fillId="20" borderId="1" applyNumberFormat="0" applyAlignment="0" applyProtection="0">
      <alignment vertical="center"/>
    </xf>
    <xf numFmtId="0" fontId="67" fillId="0" borderId="0"/>
    <xf numFmtId="0" fontId="19" fillId="21" borderId="2" applyNumberFormat="0" applyAlignment="0" applyProtection="0">
      <alignment vertical="center"/>
    </xf>
    <xf numFmtId="176" fontId="28" fillId="0" borderId="0" applyFont="0" applyFill="0" applyBorder="0" applyAlignment="0" applyProtection="0"/>
    <xf numFmtId="0" fontId="2" fillId="0" borderId="0"/>
    <xf numFmtId="178" fontId="28" fillId="0" borderId="0" applyFont="0" applyFill="0" applyBorder="0" applyAlignment="0" applyProtection="0"/>
    <xf numFmtId="3" fontId="28" fillId="0" borderId="0" applyFont="0" applyFill="0" applyBorder="0" applyAlignment="0" applyProtection="0"/>
    <xf numFmtId="0" fontId="62" fillId="0" borderId="0" applyFont="0" applyFill="0" applyBorder="0" applyAlignment="0" applyProtection="0"/>
    <xf numFmtId="179" fontId="28" fillId="0" borderId="0" applyFont="0" applyFill="0" applyBorder="0" applyAlignment="0" applyProtection="0"/>
    <xf numFmtId="180" fontId="28" fillId="0" borderId="0" applyFont="0" applyFill="0" applyBorder="0" applyAlignment="0" applyProtection="0"/>
    <xf numFmtId="190" fontId="2" fillId="0" borderId="0" applyFont="0" applyFill="0" applyBorder="0" applyAlignment="0" applyProtection="0"/>
    <xf numFmtId="0" fontId="55" fillId="0" borderId="0"/>
    <xf numFmtId="0" fontId="28" fillId="0" borderId="0" applyFont="0" applyFill="0" applyBorder="0" applyAlignment="0" applyProtection="0"/>
    <xf numFmtId="0" fontId="55" fillId="0" borderId="0"/>
    <xf numFmtId="191" fontId="3" fillId="0" borderId="0" applyFont="0" applyFill="0" applyBorder="0" applyAlignment="0" applyProtection="0"/>
    <xf numFmtId="0" fontId="18" fillId="0" borderId="0" applyNumberFormat="0" applyFill="0" applyBorder="0" applyAlignment="0" applyProtection="0">
      <alignment vertical="center"/>
    </xf>
    <xf numFmtId="2" fontId="28" fillId="0" borderId="0" applyFont="0" applyFill="0" applyBorder="0" applyAlignment="0" applyProtection="0"/>
    <xf numFmtId="0" fontId="26" fillId="4" borderId="0" applyNumberFormat="0" applyBorder="0" applyAlignment="0" applyProtection="0">
      <alignment vertical="center"/>
    </xf>
    <xf numFmtId="38" fontId="56" fillId="22" borderId="0" applyNumberFormat="0" applyBorder="0" applyAlignment="0" applyProtection="0"/>
    <xf numFmtId="38" fontId="56" fillId="23" borderId="0" applyNumberFormat="0" applyBorder="0" applyAlignment="0" applyProtection="0"/>
    <xf numFmtId="0" fontId="68" fillId="0" borderId="0">
      <alignment horizontal="left"/>
    </xf>
    <xf numFmtId="0" fontId="57" fillId="0" borderId="3" applyNumberFormat="0" applyAlignment="0" applyProtection="0">
      <alignment horizontal="left" vertical="center"/>
    </xf>
    <xf numFmtId="0" fontId="57" fillId="0" borderId="4">
      <alignment horizontal="left" vertical="center"/>
    </xf>
    <xf numFmtId="0" fontId="23" fillId="0" borderId="5" applyNumberFormat="0" applyFill="0" applyAlignment="0" applyProtection="0">
      <alignment vertical="center"/>
    </xf>
    <xf numFmtId="0" fontId="72" fillId="0" borderId="0" applyNumberFormat="0" applyFill="0" applyBorder="0" applyAlignment="0" applyProtection="0"/>
    <xf numFmtId="0" fontId="24" fillId="0" borderId="6" applyNumberFormat="0" applyFill="0" applyAlignment="0" applyProtection="0">
      <alignment vertical="center"/>
    </xf>
    <xf numFmtId="0" fontId="57" fillId="0" borderId="0" applyNumberFormat="0" applyFill="0" applyBorder="0" applyAlignment="0" applyProtection="0"/>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58" fillId="0" borderId="0" applyNumberFormat="0" applyFill="0" applyBorder="0" applyAlignment="0" applyProtection="0">
      <alignment vertical="top"/>
      <protection locked="0"/>
    </xf>
    <xf numFmtId="0" fontId="22" fillId="7" borderId="1" applyNumberFormat="0" applyAlignment="0" applyProtection="0">
      <alignment vertical="center"/>
    </xf>
    <xf numFmtId="10" fontId="56" fillId="24" borderId="8" applyNumberFormat="0" applyBorder="0" applyAlignment="0" applyProtection="0"/>
    <xf numFmtId="10" fontId="56" fillId="23" borderId="8" applyNumberFormat="0" applyBorder="0" applyAlignment="0" applyProtection="0"/>
    <xf numFmtId="0" fontId="20" fillId="0" borderId="9" applyNumberFormat="0" applyFill="0" applyAlignment="0" applyProtection="0">
      <alignment vertical="center"/>
    </xf>
    <xf numFmtId="176" fontId="28" fillId="0" borderId="0" applyFont="0" applyFill="0" applyBorder="0" applyAlignment="0" applyProtection="0"/>
    <xf numFmtId="182" fontId="2" fillId="0" borderId="0" applyFont="0" applyFill="0" applyBorder="0" applyAlignment="0" applyProtection="0"/>
    <xf numFmtId="183" fontId="2" fillId="0" borderId="0" applyFont="0" applyFill="0" applyBorder="0" applyAlignment="0" applyProtection="0"/>
    <xf numFmtId="0" fontId="69" fillId="0" borderId="10"/>
    <xf numFmtId="0" fontId="28" fillId="0" borderId="0" applyFont="0" applyFill="0" applyBorder="0" applyAlignment="0" applyProtection="0"/>
    <xf numFmtId="0" fontId="28" fillId="0" borderId="0" applyFont="0" applyFill="0" applyBorder="0" applyAlignment="0" applyProtection="0"/>
    <xf numFmtId="0" fontId="28" fillId="0" borderId="0" applyFont="0" applyFill="0" applyBorder="0" applyAlignment="0" applyProtection="0"/>
    <xf numFmtId="0" fontId="28" fillId="0" borderId="0" applyFont="0" applyFill="0" applyBorder="0" applyAlignment="0" applyProtection="0"/>
    <xf numFmtId="0" fontId="17" fillId="25" borderId="0" applyNumberFormat="0" applyBorder="0" applyAlignment="0" applyProtection="0">
      <alignment vertical="center"/>
    </xf>
    <xf numFmtId="181" fontId="3" fillId="0" borderId="0"/>
    <xf numFmtId="0" fontId="3" fillId="0" borderId="0"/>
    <xf numFmtId="0" fontId="28" fillId="0" borderId="0"/>
    <xf numFmtId="0" fontId="2" fillId="26" borderId="11" applyNumberFormat="0" applyFont="0" applyAlignment="0" applyProtection="0">
      <alignment vertical="center"/>
    </xf>
    <xf numFmtId="0" fontId="27" fillId="20" borderId="12" applyNumberFormat="0" applyAlignment="0" applyProtection="0">
      <alignment vertical="center"/>
    </xf>
    <xf numFmtId="10" fontId="28" fillId="0" borderId="0" applyFont="0" applyFill="0" applyBorder="0" applyAlignment="0" applyProtection="0"/>
    <xf numFmtId="0" fontId="69" fillId="0" borderId="0"/>
    <xf numFmtId="0" fontId="11" fillId="0" borderId="0" applyNumberFormat="0" applyFill="0" applyBorder="0" applyAlignment="0" applyProtection="0">
      <alignment vertical="center"/>
    </xf>
    <xf numFmtId="0" fontId="21" fillId="0" borderId="13" applyNumberFormat="0" applyFill="0" applyAlignment="0" applyProtection="0">
      <alignment vertical="center"/>
    </xf>
    <xf numFmtId="0" fontId="28" fillId="0" borderId="14" applyNumberFormat="0" applyFont="0" applyFill="0" applyAlignment="0" applyProtection="0"/>
    <xf numFmtId="0" fontId="70" fillId="0" borderId="15">
      <alignment horizontal="left"/>
    </xf>
    <xf numFmtId="0" fontId="14" fillId="0" borderId="0" applyNumberFormat="0" applyFill="0" applyBorder="0" applyAlignment="0" applyProtection="0">
      <alignment vertical="center"/>
    </xf>
    <xf numFmtId="0" fontId="31" fillId="16" borderId="0" applyNumberFormat="0" applyBorder="0" applyAlignment="0" applyProtection="0">
      <alignment vertical="center"/>
    </xf>
    <xf numFmtId="0" fontId="13" fillId="16"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13" fillId="17"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13" fillId="18" borderId="0" applyNumberFormat="0" applyBorder="0" applyAlignment="0" applyProtection="0">
      <alignment vertical="center"/>
    </xf>
    <xf numFmtId="0" fontId="31" fillId="18" borderId="0" applyNumberFormat="0" applyBorder="0" applyAlignment="0" applyProtection="0">
      <alignment vertical="center"/>
    </xf>
    <xf numFmtId="0" fontId="31" fillId="13" borderId="0" applyNumberFormat="0" applyBorder="0" applyAlignment="0" applyProtection="0">
      <alignment vertical="center"/>
    </xf>
    <xf numFmtId="0" fontId="13" fillId="13"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13" fillId="14" borderId="0" applyNumberFormat="0" applyBorder="0" applyAlignment="0" applyProtection="0">
      <alignment vertical="center"/>
    </xf>
    <xf numFmtId="0" fontId="31" fillId="14" borderId="0" applyNumberFormat="0" applyBorder="0" applyAlignment="0" applyProtection="0">
      <alignment vertical="center"/>
    </xf>
    <xf numFmtId="0" fontId="31" fillId="19" borderId="0" applyNumberFormat="0" applyBorder="0" applyAlignment="0" applyProtection="0">
      <alignment vertical="center"/>
    </xf>
    <xf numFmtId="0" fontId="13" fillId="19" borderId="0" applyNumberFormat="0" applyBorder="0" applyAlignment="0" applyProtection="0">
      <alignment vertical="center"/>
    </xf>
    <xf numFmtId="0" fontId="31" fillId="19" borderId="0" applyNumberFormat="0" applyBorder="0" applyAlignment="0" applyProtection="0">
      <alignment vertical="center"/>
    </xf>
    <xf numFmtId="0" fontId="3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33" fillId="20" borderId="1" applyNumberFormat="0" applyAlignment="0" applyProtection="0">
      <alignment vertical="center"/>
    </xf>
    <xf numFmtId="0" fontId="15" fillId="20" borderId="1" applyNumberFormat="0" applyAlignment="0" applyProtection="0">
      <alignment vertical="center"/>
    </xf>
    <xf numFmtId="0" fontId="33" fillId="20" borderId="1" applyNumberFormat="0" applyAlignment="0" applyProtection="0">
      <alignment vertical="center"/>
    </xf>
    <xf numFmtId="184" fontId="3" fillId="0" borderId="0">
      <protection locked="0"/>
    </xf>
    <xf numFmtId="0" fontId="59" fillId="0" borderId="0">
      <protection locked="0"/>
    </xf>
    <xf numFmtId="0" fontId="59" fillId="0" borderId="0">
      <protection locked="0"/>
    </xf>
    <xf numFmtId="0" fontId="34" fillId="3" borderId="0" applyNumberFormat="0" applyBorder="0" applyAlignment="0" applyProtection="0">
      <alignment vertical="center"/>
    </xf>
    <xf numFmtId="0" fontId="16" fillId="3" borderId="0" applyNumberFormat="0" applyBorder="0" applyAlignment="0" applyProtection="0">
      <alignment vertical="center"/>
    </xf>
    <xf numFmtId="0" fontId="34" fillId="3" borderId="0" applyNumberFormat="0" applyBorder="0" applyAlignment="0" applyProtection="0">
      <alignment vertical="center"/>
    </xf>
    <xf numFmtId="0" fontId="60" fillId="0" borderId="0">
      <protection locked="0"/>
    </xf>
    <xf numFmtId="0" fontId="60" fillId="0" borderId="0">
      <protection locked="0"/>
    </xf>
    <xf numFmtId="0" fontId="10" fillId="0" borderId="0" applyNumberFormat="0" applyFill="0" applyBorder="0" applyAlignment="0" applyProtection="0">
      <alignment vertical="top"/>
      <protection locked="0"/>
    </xf>
    <xf numFmtId="40" fontId="35" fillId="0" borderId="0" applyFont="0" applyFill="0" applyBorder="0" applyAlignment="0" applyProtection="0"/>
    <xf numFmtId="38" fontId="35" fillId="0" borderId="0" applyFont="0" applyFill="0" applyBorder="0" applyAlignment="0" applyProtection="0"/>
    <xf numFmtId="0" fontId="2" fillId="26" borderId="11" applyNumberFormat="0" applyFont="0" applyAlignment="0" applyProtection="0">
      <alignment vertical="center"/>
    </xf>
    <xf numFmtId="0" fontId="12" fillId="26" borderId="11" applyNumberFormat="0" applyFont="0" applyAlignment="0" applyProtection="0">
      <alignment vertical="center"/>
    </xf>
    <xf numFmtId="0" fontId="2" fillId="26" borderId="11" applyNumberFormat="0" applyFont="0" applyAlignment="0" applyProtection="0">
      <alignment vertical="center"/>
    </xf>
    <xf numFmtId="0" fontId="3" fillId="26" borderId="11" applyNumberFormat="0" applyFont="0" applyAlignment="0" applyProtection="0">
      <alignment vertical="center"/>
    </xf>
    <xf numFmtId="0" fontId="35" fillId="0" borderId="0" applyFont="0" applyFill="0" applyBorder="0" applyAlignment="0" applyProtection="0"/>
    <xf numFmtId="0" fontId="35" fillId="0" borderId="0" applyFont="0" applyFill="0" applyBorder="0" applyAlignment="0" applyProtection="0"/>
    <xf numFmtId="0" fontId="61" fillId="0" borderId="0">
      <alignment vertical="center"/>
    </xf>
    <xf numFmtId="9" fontId="2" fillId="0" borderId="0" applyFont="0" applyFill="0" applyBorder="0" applyAlignment="0" applyProtection="0"/>
    <xf numFmtId="0" fontId="36" fillId="25" borderId="0" applyNumberFormat="0" applyBorder="0" applyAlignment="0" applyProtection="0">
      <alignment vertical="center"/>
    </xf>
    <xf numFmtId="0" fontId="17" fillId="25" borderId="0" applyNumberFormat="0" applyBorder="0" applyAlignment="0" applyProtection="0">
      <alignment vertical="center"/>
    </xf>
    <xf numFmtId="0" fontId="36" fillId="25" borderId="0" applyNumberFormat="0" applyBorder="0" applyAlignment="0" applyProtection="0">
      <alignment vertical="center"/>
    </xf>
    <xf numFmtId="0" fontId="37" fillId="0" borderId="0">
      <alignment horizontal="center" vertical="center"/>
    </xf>
    <xf numFmtId="0" fontId="38" fillId="0" borderId="0">
      <alignment horizontal="center" vertical="center"/>
    </xf>
    <xf numFmtId="0" fontId="39" fillId="0" borderId="0"/>
    <xf numFmtId="0" fontId="4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21" borderId="2" applyNumberFormat="0" applyAlignment="0" applyProtection="0">
      <alignment vertical="center"/>
    </xf>
    <xf numFmtId="0" fontId="19" fillId="21" borderId="2" applyNumberFormat="0" applyAlignment="0" applyProtection="0">
      <alignment vertical="center"/>
    </xf>
    <xf numFmtId="0" fontId="41" fillId="21" borderId="2" applyNumberFormat="0" applyAlignment="0" applyProtection="0">
      <alignment vertical="center"/>
    </xf>
    <xf numFmtId="185" fontId="28" fillId="0" borderId="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42" fillId="0" borderId="0" applyFont="0" applyFill="0" applyBorder="0" applyAlignment="0" applyProtection="0">
      <alignment vertical="center"/>
    </xf>
    <xf numFmtId="41" fontId="42" fillId="0" borderId="0" applyFont="0" applyFill="0" applyBorder="0" applyAlignment="0" applyProtection="0">
      <alignment vertical="center"/>
    </xf>
    <xf numFmtId="0" fontId="3" fillId="0" borderId="0" applyFont="0" applyFill="0" applyBorder="0" applyAlignment="0" applyProtection="0"/>
    <xf numFmtId="41" fontId="2" fillId="0" borderId="0" applyFont="0" applyFill="0" applyBorder="0" applyAlignment="0" applyProtection="0"/>
    <xf numFmtId="41" fontId="75" fillId="0" borderId="0" applyFont="0" applyFill="0" applyBorder="0" applyAlignment="0" applyProtection="0">
      <alignment vertical="center"/>
    </xf>
    <xf numFmtId="41" fontId="1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12" fillId="0" borderId="0" applyFont="0" applyFill="0" applyBorder="0" applyAlignment="0" applyProtection="0">
      <alignment vertical="center"/>
    </xf>
    <xf numFmtId="41" fontId="1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41" fontId="2" fillId="0" borderId="0" applyFont="0" applyFill="0" applyBorder="0" applyAlignment="0" applyProtection="0">
      <alignment vertical="center"/>
    </xf>
    <xf numFmtId="176" fontId="3" fillId="0" borderId="0" applyFont="0" applyFill="0" applyBorder="0" applyAlignment="0" applyProtection="0"/>
    <xf numFmtId="0" fontId="28" fillId="0" borderId="0"/>
    <xf numFmtId="0" fontId="62" fillId="0" borderId="0" applyFont="0" applyFill="0" applyBorder="0" applyAlignment="0" applyProtection="0"/>
    <xf numFmtId="0" fontId="43" fillId="0" borderId="9" applyNumberFormat="0" applyFill="0" applyAlignment="0" applyProtection="0">
      <alignment vertical="center"/>
    </xf>
    <xf numFmtId="0" fontId="20" fillId="0" borderId="9" applyNumberFormat="0" applyFill="0" applyAlignment="0" applyProtection="0">
      <alignment vertical="center"/>
    </xf>
    <xf numFmtId="0" fontId="43" fillId="0" borderId="9" applyNumberFormat="0" applyFill="0" applyAlignment="0" applyProtection="0">
      <alignment vertical="center"/>
    </xf>
    <xf numFmtId="0" fontId="44" fillId="0" borderId="13" applyNumberFormat="0" applyFill="0" applyAlignment="0" applyProtection="0">
      <alignment vertical="center"/>
    </xf>
    <xf numFmtId="0" fontId="21" fillId="0" borderId="13" applyNumberFormat="0" applyFill="0" applyAlignment="0" applyProtection="0">
      <alignment vertical="center"/>
    </xf>
    <xf numFmtId="0" fontId="44" fillId="0" borderId="13" applyNumberFormat="0" applyFill="0" applyAlignment="0" applyProtection="0">
      <alignment vertical="center"/>
    </xf>
    <xf numFmtId="0" fontId="45" fillId="7" borderId="1" applyNumberFormat="0" applyAlignment="0" applyProtection="0">
      <alignment vertical="center"/>
    </xf>
    <xf numFmtId="0" fontId="22" fillId="7" borderId="1" applyNumberFormat="0" applyAlignment="0" applyProtection="0">
      <alignment vertical="center"/>
    </xf>
    <xf numFmtId="0" fontId="45" fillId="7" borderId="1" applyNumberFormat="0" applyAlignment="0" applyProtection="0">
      <alignment vertical="center"/>
    </xf>
    <xf numFmtId="4" fontId="60" fillId="0" borderId="0">
      <protection locked="0"/>
    </xf>
    <xf numFmtId="186" fontId="3" fillId="0" borderId="0">
      <protection locked="0"/>
    </xf>
    <xf numFmtId="0" fontId="63" fillId="0" borderId="0">
      <alignment vertical="center"/>
    </xf>
    <xf numFmtId="0" fontId="47" fillId="0" borderId="5" applyNumberFormat="0" applyFill="0" applyAlignment="0" applyProtection="0">
      <alignment vertical="center"/>
    </xf>
    <xf numFmtId="0" fontId="23" fillId="0" borderId="5" applyNumberFormat="0" applyFill="0" applyAlignment="0" applyProtection="0">
      <alignment vertical="center"/>
    </xf>
    <xf numFmtId="0" fontId="47" fillId="0" borderId="5" applyNumberFormat="0" applyFill="0" applyAlignment="0" applyProtection="0">
      <alignment vertical="center"/>
    </xf>
    <xf numFmtId="0" fontId="48" fillId="0" borderId="6" applyNumberFormat="0" applyFill="0" applyAlignment="0" applyProtection="0">
      <alignment vertical="center"/>
    </xf>
    <xf numFmtId="0" fontId="24" fillId="0" borderId="6" applyNumberFormat="0" applyFill="0" applyAlignment="0" applyProtection="0">
      <alignment vertical="center"/>
    </xf>
    <xf numFmtId="0" fontId="48" fillId="0" borderId="6" applyNumberFormat="0" applyFill="0" applyAlignment="0" applyProtection="0">
      <alignment vertical="center"/>
    </xf>
    <xf numFmtId="0" fontId="49" fillId="0" borderId="7" applyNumberFormat="0" applyFill="0" applyAlignment="0" applyProtection="0">
      <alignment vertical="center"/>
    </xf>
    <xf numFmtId="0" fontId="25" fillId="0" borderId="7" applyNumberFormat="0" applyFill="0" applyAlignment="0" applyProtection="0">
      <alignment vertical="center"/>
    </xf>
    <xf numFmtId="0" fontId="49" fillId="0" borderId="7" applyNumberFormat="0" applyFill="0" applyAlignment="0" applyProtection="0">
      <alignment vertical="center"/>
    </xf>
    <xf numFmtId="0" fontId="4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4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50" fillId="4" borderId="0" applyNumberFormat="0" applyBorder="0" applyAlignment="0" applyProtection="0">
      <alignment vertical="center"/>
    </xf>
    <xf numFmtId="0" fontId="26" fillId="4" borderId="0" applyNumberFormat="0" applyBorder="0" applyAlignment="0" applyProtection="0">
      <alignment vertical="center"/>
    </xf>
    <xf numFmtId="0" fontId="50" fillId="4" borderId="0" applyNumberFormat="0" applyBorder="0" applyAlignment="0" applyProtection="0">
      <alignment vertical="center"/>
    </xf>
    <xf numFmtId="0" fontId="51" fillId="20" borderId="12" applyNumberFormat="0" applyAlignment="0" applyProtection="0">
      <alignment vertical="center"/>
    </xf>
    <xf numFmtId="0" fontId="27" fillId="20" borderId="12" applyNumberFormat="0" applyAlignment="0" applyProtection="0">
      <alignment vertical="center"/>
    </xf>
    <xf numFmtId="0" fontId="51" fillId="20" borderId="12" applyNumberFormat="0" applyAlignment="0" applyProtection="0">
      <alignment vertical="center"/>
    </xf>
    <xf numFmtId="41" fontId="2" fillId="0" borderId="0" applyFont="0" applyFill="0" applyBorder="0" applyAlignment="0" applyProtection="0"/>
    <xf numFmtId="41" fontId="2" fillId="0" borderId="0" applyFont="0" applyFill="0" applyBorder="0" applyAlignment="0" applyProtection="0"/>
    <xf numFmtId="176" fontId="3" fillId="0" borderId="0" applyProtection="0"/>
    <xf numFmtId="0" fontId="3" fillId="0" borderId="0" applyFont="0" applyFill="0" applyBorder="0" applyAlignment="0" applyProtection="0"/>
    <xf numFmtId="0" fontId="46" fillId="0" borderId="0"/>
    <xf numFmtId="0" fontId="71" fillId="0" borderId="0">
      <alignment vertical="center"/>
    </xf>
    <xf numFmtId="42" fontId="2" fillId="0" borderId="0" applyFont="0" applyFill="0" applyBorder="0" applyAlignment="0" applyProtection="0"/>
    <xf numFmtId="42" fontId="2" fillId="0" borderId="0" applyFont="0" applyFill="0" applyBorder="0" applyAlignment="0" applyProtection="0"/>
    <xf numFmtId="187" fontId="3" fillId="0" borderId="0">
      <protection locked="0"/>
    </xf>
    <xf numFmtId="0" fontId="2" fillId="0" borderId="0">
      <alignment vertical="center"/>
    </xf>
    <xf numFmtId="0" fontId="12" fillId="0" borderId="0">
      <alignment vertical="center"/>
    </xf>
    <xf numFmtId="0" fontId="28" fillId="0" borderId="0"/>
    <xf numFmtId="0" fontId="28" fillId="0" borderId="0"/>
    <xf numFmtId="0" fontId="28" fillId="0" borderId="0"/>
    <xf numFmtId="0" fontId="28" fillId="0" borderId="0"/>
    <xf numFmtId="0" fontId="78" fillId="0" borderId="0">
      <alignment vertical="center"/>
    </xf>
    <xf numFmtId="0" fontId="2" fillId="0" borderId="0">
      <alignment vertical="center"/>
    </xf>
    <xf numFmtId="0" fontId="12" fillId="0" borderId="0">
      <alignment vertical="center"/>
    </xf>
    <xf numFmtId="0" fontId="78" fillId="0" borderId="0">
      <alignment vertical="center"/>
    </xf>
    <xf numFmtId="0" fontId="78" fillId="0" borderId="0">
      <alignment vertical="center"/>
    </xf>
    <xf numFmtId="0" fontId="2" fillId="0" borderId="0">
      <alignment vertical="center"/>
    </xf>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28" fillId="0" borderId="0"/>
    <xf numFmtId="0" fontId="28" fillId="0" borderId="0"/>
    <xf numFmtId="0" fontId="2"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78" fillId="0" borderId="0">
      <alignment vertical="center"/>
    </xf>
    <xf numFmtId="0" fontId="28" fillId="0" borderId="0"/>
    <xf numFmtId="0" fontId="28" fillId="0" borderId="0"/>
    <xf numFmtId="0" fontId="28" fillId="0" borderId="0"/>
    <xf numFmtId="0" fontId="28" fillId="0" borderId="0"/>
    <xf numFmtId="0" fontId="2" fillId="0" borderId="0">
      <alignment vertical="center"/>
    </xf>
    <xf numFmtId="0" fontId="2" fillId="0" borderId="0">
      <alignment vertical="center"/>
    </xf>
    <xf numFmtId="0" fontId="42" fillId="0" borderId="0"/>
    <xf numFmtId="0" fontId="2" fillId="0" borderId="0">
      <alignment vertical="center"/>
    </xf>
    <xf numFmtId="0" fontId="3" fillId="0" borderId="0"/>
    <xf numFmtId="0" fontId="12" fillId="0" borderId="0">
      <alignment vertical="center"/>
    </xf>
    <xf numFmtId="0" fontId="12" fillId="0" borderId="0">
      <alignment vertical="center"/>
    </xf>
    <xf numFmtId="0" fontId="2" fillId="0" borderId="0">
      <alignment vertical="center"/>
    </xf>
    <xf numFmtId="0" fontId="2" fillId="0" borderId="0">
      <alignment vertical="center"/>
    </xf>
    <xf numFmtId="0" fontId="78" fillId="0" borderId="0">
      <alignment vertical="center"/>
    </xf>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8" fillId="0" borderId="0"/>
    <xf numFmtId="0" fontId="2" fillId="0" borderId="0"/>
    <xf numFmtId="0" fontId="2" fillId="0" borderId="0">
      <alignment vertical="center"/>
    </xf>
    <xf numFmtId="0" fontId="78" fillId="0" borderId="0">
      <alignment vertical="center"/>
    </xf>
    <xf numFmtId="0" fontId="28"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2" fillId="0" borderId="0"/>
    <xf numFmtId="0" fontId="78" fillId="0" borderId="0">
      <alignment vertical="center"/>
    </xf>
    <xf numFmtId="0" fontId="2" fillId="0" borderId="0">
      <alignment vertical="center"/>
    </xf>
    <xf numFmtId="0" fontId="2" fillId="0" borderId="0">
      <alignment vertical="center"/>
    </xf>
    <xf numFmtId="0" fontId="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 fillId="0" borderId="0">
      <alignment vertical="center"/>
    </xf>
    <xf numFmtId="0" fontId="78" fillId="0" borderId="0">
      <alignment vertical="center"/>
    </xf>
    <xf numFmtId="0" fontId="2" fillId="0" borderId="0">
      <alignment vertical="center"/>
    </xf>
    <xf numFmtId="0" fontId="78" fillId="0" borderId="0">
      <alignment vertical="center"/>
    </xf>
    <xf numFmtId="0" fontId="28" fillId="0" borderId="0"/>
    <xf numFmtId="0" fontId="28" fillId="0" borderId="0"/>
    <xf numFmtId="0" fontId="28" fillId="0" borderId="0"/>
    <xf numFmtId="0" fontId="2" fillId="0" borderId="0">
      <alignment vertical="center"/>
    </xf>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3" fillId="0" borderId="0"/>
    <xf numFmtId="0" fontId="3" fillId="0" borderId="0"/>
    <xf numFmtId="0" fontId="3" fillId="0" borderId="0"/>
    <xf numFmtId="0" fontId="74" fillId="0" borderId="0" applyNumberFormat="0" applyFill="0" applyBorder="0" applyAlignment="0" applyProtection="0">
      <alignment vertical="top"/>
      <protection locked="0"/>
    </xf>
    <xf numFmtId="0" fontId="60" fillId="0" borderId="14">
      <protection locked="0"/>
    </xf>
    <xf numFmtId="188" fontId="3" fillId="0" borderId="0">
      <protection locked="0"/>
    </xf>
    <xf numFmtId="189" fontId="3" fillId="0" borderId="0">
      <protection locked="0"/>
    </xf>
    <xf numFmtId="0" fontId="78" fillId="0" borderId="0">
      <alignment vertical="center"/>
    </xf>
    <xf numFmtId="0" fontId="2" fillId="0" borderId="0"/>
    <xf numFmtId="41" fontId="2" fillId="0" borderId="0" applyFont="0" applyFill="0" applyBorder="0" applyAlignment="0" applyProtection="0">
      <alignment vertical="center"/>
    </xf>
    <xf numFmtId="41" fontId="1" fillId="0" borderId="0" applyFont="0" applyFill="0" applyBorder="0" applyAlignment="0" applyProtection="0">
      <alignment vertical="center"/>
    </xf>
    <xf numFmtId="41" fontId="2" fillId="0" borderId="0" applyFont="0" applyFill="0" applyBorder="0" applyAlignment="0" applyProtection="0"/>
    <xf numFmtId="0" fontId="1" fillId="0" borderId="0">
      <alignment vertical="center"/>
    </xf>
    <xf numFmtId="9" fontId="2" fillId="0" borderId="0" applyFont="0" applyFill="0" applyBorder="0" applyAlignment="0" applyProtection="0">
      <alignment vertical="center"/>
    </xf>
  </cellStyleXfs>
  <cellXfs count="311">
    <xf numFmtId="0" fontId="0" fillId="0" borderId="0" xfId="0">
      <alignment vertical="center"/>
    </xf>
    <xf numFmtId="0" fontId="76" fillId="0" borderId="0" xfId="0" applyFont="1" applyFill="1">
      <alignment vertical="center"/>
    </xf>
    <xf numFmtId="0" fontId="2" fillId="0" borderId="0" xfId="0" applyFont="1" applyFill="1">
      <alignment vertical="center"/>
    </xf>
    <xf numFmtId="0" fontId="9" fillId="0" borderId="0" xfId="367" applyFont="1" applyFill="1">
      <alignment vertical="center"/>
    </xf>
    <xf numFmtId="0" fontId="76" fillId="0" borderId="0" xfId="0" applyFont="1" applyFill="1" applyAlignment="1">
      <alignment vertical="top"/>
    </xf>
    <xf numFmtId="3" fontId="9" fillId="0" borderId="0" xfId="292" applyNumberFormat="1" applyFont="1" applyFill="1" applyBorder="1" applyAlignment="1">
      <alignment vertical="center" wrapText="1"/>
    </xf>
    <xf numFmtId="0" fontId="2" fillId="0" borderId="0" xfId="367" applyFont="1" applyFill="1" applyAlignment="1">
      <alignment vertical="top"/>
    </xf>
    <xf numFmtId="0" fontId="77" fillId="0" borderId="0" xfId="367" applyFont="1" applyFill="1" applyAlignment="1">
      <alignment vertical="center"/>
    </xf>
    <xf numFmtId="0" fontId="7" fillId="0" borderId="0" xfId="0" applyFont="1" applyFill="1">
      <alignment vertical="center"/>
    </xf>
    <xf numFmtId="0" fontId="79" fillId="0" borderId="27" xfId="299" applyFont="1" applyFill="1" applyBorder="1" applyAlignment="1">
      <alignment horizontal="right" vertical="center"/>
    </xf>
    <xf numFmtId="0" fontId="79" fillId="0" borderId="0" xfId="299" applyFont="1" applyFill="1" applyBorder="1" applyAlignment="1">
      <alignment horizontal="right" vertical="center"/>
    </xf>
    <xf numFmtId="0" fontId="9" fillId="0" borderId="8" xfId="292" applyNumberFormat="1" applyFont="1" applyFill="1" applyBorder="1" applyAlignment="1">
      <alignment horizontal="center" vertical="center" wrapText="1"/>
    </xf>
    <xf numFmtId="0" fontId="2" fillId="0" borderId="0" xfId="333" applyFont="1" applyFill="1">
      <alignment vertical="center"/>
    </xf>
    <xf numFmtId="0" fontId="2" fillId="0" borderId="0" xfId="333" applyNumberFormat="1" applyFont="1" applyFill="1">
      <alignment vertical="center"/>
    </xf>
    <xf numFmtId="41" fontId="87" fillId="27" borderId="8" xfId="213" applyNumberFormat="1" applyFont="1" applyFill="1" applyBorder="1" applyAlignment="1">
      <alignment horizontal="right" vertical="center"/>
    </xf>
    <xf numFmtId="41" fontId="87" fillId="27" borderId="8" xfId="213" applyFont="1" applyFill="1" applyBorder="1" applyAlignment="1">
      <alignment horizontal="right" vertical="center"/>
    </xf>
    <xf numFmtId="0" fontId="77" fillId="0" borderId="0" xfId="333" applyFont="1" applyFill="1">
      <alignment vertical="center"/>
    </xf>
    <xf numFmtId="0" fontId="77" fillId="0" borderId="0" xfId="333" applyFont="1" applyFill="1" applyBorder="1">
      <alignment vertical="center"/>
    </xf>
    <xf numFmtId="0" fontId="77" fillId="0" borderId="0" xfId="333" applyFont="1" applyBorder="1">
      <alignment vertical="center"/>
    </xf>
    <xf numFmtId="0" fontId="2" fillId="0" borderId="0" xfId="333" applyFont="1" applyFill="1" applyBorder="1">
      <alignment vertical="center"/>
    </xf>
    <xf numFmtId="0" fontId="9" fillId="0" borderId="0" xfId="333" applyFont="1" applyFill="1" applyBorder="1" applyAlignment="1">
      <alignment vertical="center"/>
    </xf>
    <xf numFmtId="3" fontId="9" fillId="0" borderId="22" xfId="333" applyNumberFormat="1" applyFont="1" applyFill="1" applyBorder="1" applyAlignment="1">
      <alignment horizontal="center" vertical="center" wrapText="1"/>
    </xf>
    <xf numFmtId="3" fontId="9" fillId="0" borderId="23" xfId="333" applyNumberFormat="1" applyFont="1" applyFill="1" applyBorder="1" applyAlignment="1">
      <alignment horizontal="center" vertical="center" wrapText="1"/>
    </xf>
    <xf numFmtId="0" fontId="82" fillId="0" borderId="29" xfId="333" applyFont="1" applyFill="1" applyBorder="1">
      <alignment vertical="center"/>
    </xf>
    <xf numFmtId="3" fontId="9" fillId="0" borderId="16" xfId="333" applyNumberFormat="1" applyFont="1" applyFill="1" applyBorder="1" applyAlignment="1">
      <alignment horizontal="center" vertical="center" wrapText="1"/>
    </xf>
    <xf numFmtId="176" fontId="9" fillId="0" borderId="29" xfId="292" applyFont="1" applyFill="1" applyBorder="1" applyAlignment="1">
      <alignment vertical="center" wrapText="1"/>
    </xf>
    <xf numFmtId="0" fontId="79" fillId="0" borderId="27" xfId="333" applyFont="1" applyFill="1" applyBorder="1" applyAlignment="1">
      <alignment horizontal="right" vertical="center"/>
    </xf>
    <xf numFmtId="0" fontId="79" fillId="0" borderId="27" xfId="333" applyFont="1" applyFill="1" applyBorder="1" applyAlignment="1">
      <alignment vertical="center"/>
    </xf>
    <xf numFmtId="0" fontId="80" fillId="0" borderId="0" xfId="333" applyFont="1" applyFill="1" applyAlignment="1">
      <alignment vertical="top"/>
    </xf>
    <xf numFmtId="0" fontId="80" fillId="0" borderId="0" xfId="333" applyFont="1" applyFill="1" applyBorder="1" applyAlignment="1">
      <alignment vertical="top"/>
    </xf>
    <xf numFmtId="0" fontId="9" fillId="0" borderId="0" xfId="333" applyFont="1" applyFill="1" applyBorder="1" applyAlignment="1">
      <alignment vertical="center" wrapText="1"/>
    </xf>
    <xf numFmtId="0" fontId="79" fillId="0" borderId="0" xfId="333" applyFont="1" applyFill="1" applyBorder="1">
      <alignment vertical="center"/>
    </xf>
    <xf numFmtId="0" fontId="79" fillId="0" borderId="0" xfId="333" applyFont="1" applyFill="1" applyBorder="1" applyAlignment="1">
      <alignment horizontal="right" vertical="center"/>
    </xf>
    <xf numFmtId="0" fontId="79" fillId="0" borderId="0" xfId="333" applyFont="1" applyFill="1" applyBorder="1" applyAlignment="1">
      <alignment vertical="center"/>
    </xf>
    <xf numFmtId="193" fontId="9" fillId="0" borderId="8" xfId="333" applyNumberFormat="1" applyFont="1" applyFill="1" applyBorder="1" applyAlignment="1">
      <alignment horizontal="center" vertical="center"/>
    </xf>
    <xf numFmtId="0" fontId="9" fillId="0" borderId="26" xfId="333" applyFont="1" applyFill="1" applyBorder="1" applyAlignment="1">
      <alignment horizontal="center" vertical="center"/>
    </xf>
    <xf numFmtId="0" fontId="9" fillId="0" borderId="8" xfId="333" applyFont="1" applyFill="1" applyBorder="1" applyAlignment="1">
      <alignment horizontal="center" vertical="center" wrapText="1"/>
    </xf>
    <xf numFmtId="0" fontId="9" fillId="0" borderId="18" xfId="333" applyFont="1" applyFill="1" applyBorder="1" applyAlignment="1">
      <alignment horizontal="center" vertical="center" wrapText="1"/>
    </xf>
    <xf numFmtId="0" fontId="84" fillId="0" borderId="8" xfId="292" applyNumberFormat="1" applyFont="1" applyFill="1" applyBorder="1" applyAlignment="1">
      <alignment horizontal="center" vertical="center" wrapText="1"/>
    </xf>
    <xf numFmtId="0" fontId="84" fillId="0" borderId="0" xfId="333" applyFont="1" applyFill="1" applyBorder="1" applyAlignment="1">
      <alignment vertical="center"/>
    </xf>
    <xf numFmtId="0" fontId="85" fillId="0" borderId="0" xfId="333" applyFont="1" applyFill="1">
      <alignment vertical="center"/>
    </xf>
    <xf numFmtId="0" fontId="9" fillId="0" borderId="0" xfId="333" applyFont="1" applyFill="1">
      <alignment vertical="center"/>
    </xf>
    <xf numFmtId="0" fontId="9" fillId="0" borderId="8" xfId="333" applyNumberFormat="1" applyFont="1" applyFill="1" applyBorder="1" applyAlignment="1">
      <alignment horizontal="center" vertical="center" wrapText="1"/>
    </xf>
    <xf numFmtId="3" fontId="9" fillId="0" borderId="8" xfId="333" applyNumberFormat="1" applyFont="1" applyFill="1" applyBorder="1" applyAlignment="1">
      <alignment horizontal="center" vertical="center" wrapText="1"/>
    </xf>
    <xf numFmtId="177" fontId="9" fillId="0" borderId="8" xfId="333" applyNumberFormat="1" applyFont="1" applyFill="1" applyBorder="1" applyAlignment="1">
      <alignment horizontal="center" vertical="center" wrapText="1"/>
    </xf>
    <xf numFmtId="0" fontId="2" fillId="0" borderId="0" xfId="333" applyFont="1" applyFill="1" applyAlignment="1">
      <alignment vertical="top"/>
    </xf>
    <xf numFmtId="0" fontId="2" fillId="0" borderId="0" xfId="333" applyFont="1" applyFill="1" applyBorder="1" applyAlignment="1">
      <alignment vertical="top"/>
    </xf>
    <xf numFmtId="0" fontId="87" fillId="0" borderId="8" xfId="333" applyFont="1" applyFill="1" applyBorder="1" applyAlignment="1">
      <alignment horizontal="center" vertical="center"/>
    </xf>
    <xf numFmtId="0" fontId="9" fillId="0" borderId="8" xfId="333" applyFont="1" applyFill="1" applyBorder="1" applyAlignment="1">
      <alignment horizontal="center" vertical="center"/>
    </xf>
    <xf numFmtId="0" fontId="77" fillId="0" borderId="0" xfId="333" applyFont="1" applyFill="1" applyBorder="1" applyAlignment="1">
      <alignment vertical="center"/>
    </xf>
    <xf numFmtId="0" fontId="2" fillId="0" borderId="0" xfId="333" applyFont="1" applyFill="1" applyAlignment="1">
      <alignment vertical="center"/>
    </xf>
    <xf numFmtId="0" fontId="2" fillId="0" borderId="0" xfId="333" applyFont="1" applyFill="1" applyBorder="1" applyAlignment="1">
      <alignment vertical="center"/>
    </xf>
    <xf numFmtId="3" fontId="9" fillId="0" borderId="0" xfId="333" applyNumberFormat="1" applyFont="1" applyFill="1" applyBorder="1" applyAlignment="1">
      <alignment vertical="center" wrapText="1"/>
    </xf>
    <xf numFmtId="3" fontId="9" fillId="0" borderId="0" xfId="333" applyNumberFormat="1" applyFont="1" applyFill="1" applyBorder="1" applyAlignment="1">
      <alignment vertical="center"/>
    </xf>
    <xf numFmtId="0" fontId="2" fillId="0" borderId="0" xfId="333" applyFont="1">
      <alignment vertical="center"/>
    </xf>
    <xf numFmtId="0" fontId="77" fillId="0" borderId="0" xfId="333" applyFont="1">
      <alignment vertical="center"/>
    </xf>
    <xf numFmtId="0" fontId="79" fillId="0" borderId="0" xfId="333" applyFont="1" applyFill="1">
      <alignment vertical="center"/>
    </xf>
    <xf numFmtId="0" fontId="79" fillId="0" borderId="0" xfId="333" applyFont="1" applyFill="1" applyAlignment="1">
      <alignment vertical="center"/>
    </xf>
    <xf numFmtId="0" fontId="9" fillId="0" borderId="0" xfId="333" applyFont="1" applyFill="1" applyBorder="1">
      <alignment vertical="center"/>
    </xf>
    <xf numFmtId="192" fontId="9" fillId="0" borderId="0" xfId="333" applyNumberFormat="1" applyFont="1" applyFill="1" applyBorder="1">
      <alignment vertical="center"/>
    </xf>
    <xf numFmtId="195" fontId="9" fillId="0" borderId="0" xfId="333" applyNumberFormat="1" applyFont="1" applyFill="1" applyBorder="1">
      <alignment vertical="center"/>
    </xf>
    <xf numFmtId="41" fontId="9" fillId="0" borderId="8" xfId="400" applyFont="1" applyFill="1" applyBorder="1" applyAlignment="1">
      <alignment horizontal="center" vertical="center" wrapText="1"/>
    </xf>
    <xf numFmtId="195" fontId="79" fillId="0" borderId="0" xfId="333" applyNumberFormat="1" applyFont="1" applyFill="1" applyBorder="1">
      <alignment vertical="center"/>
    </xf>
    <xf numFmtId="0" fontId="2" fillId="0" borderId="0" xfId="333" applyFont="1" applyAlignment="1">
      <alignment vertical="top"/>
    </xf>
    <xf numFmtId="0" fontId="2" fillId="0" borderId="0" xfId="333" applyFont="1" applyFill="1" applyAlignment="1">
      <alignment horizontal="center" vertical="center"/>
    </xf>
    <xf numFmtId="0" fontId="79" fillId="0" borderId="0" xfId="333" applyFont="1" applyFill="1" applyBorder="1" applyAlignment="1">
      <alignment horizontal="center" vertical="center"/>
    </xf>
    <xf numFmtId="0" fontId="2" fillId="0" borderId="0" xfId="299" applyFont="1" applyFill="1">
      <alignment vertical="center"/>
    </xf>
    <xf numFmtId="0" fontId="2" fillId="0" borderId="0" xfId="299" applyFont="1" applyFill="1" applyAlignment="1">
      <alignment horizontal="center" vertical="center"/>
    </xf>
    <xf numFmtId="0" fontId="89" fillId="27" borderId="8" xfId="299" applyFont="1" applyFill="1" applyBorder="1" applyAlignment="1">
      <alignment horizontal="center" vertical="center" wrapText="1"/>
    </xf>
    <xf numFmtId="0" fontId="89" fillId="27" borderId="8" xfId="299" applyFont="1" applyFill="1" applyBorder="1" applyAlignment="1">
      <alignment horizontal="center" vertical="center"/>
    </xf>
    <xf numFmtId="0" fontId="90" fillId="0" borderId="0" xfId="299" applyFont="1" applyFill="1" applyAlignment="1">
      <alignment vertical="center"/>
    </xf>
    <xf numFmtId="0" fontId="2" fillId="0" borderId="0" xfId="299" applyFont="1" applyFill="1" applyAlignment="1">
      <alignment vertical="center"/>
    </xf>
    <xf numFmtId="0" fontId="7" fillId="0" borderId="0" xfId="299" applyFont="1" applyFill="1">
      <alignment vertical="center"/>
    </xf>
    <xf numFmtId="0" fontId="85" fillId="0" borderId="0" xfId="299" applyFont="1" applyFill="1">
      <alignment vertical="center"/>
    </xf>
    <xf numFmtId="0" fontId="89" fillId="27" borderId="8" xfId="299" applyFont="1" applyFill="1" applyBorder="1" applyAlignment="1">
      <alignment horizontal="center" vertical="center" shrinkToFit="1"/>
    </xf>
    <xf numFmtId="0" fontId="2" fillId="0" borderId="0" xfId="299" applyFont="1" applyFill="1" applyAlignment="1">
      <alignment vertical="top"/>
    </xf>
    <xf numFmtId="0" fontId="2" fillId="0" borderId="0" xfId="299" applyFont="1" applyFill="1" applyBorder="1" applyAlignment="1">
      <alignment vertical="top"/>
    </xf>
    <xf numFmtId="0" fontId="81" fillId="0" borderId="27" xfId="299" applyFont="1" applyFill="1" applyBorder="1" applyAlignment="1">
      <alignment horizontal="left" vertical="top"/>
    </xf>
    <xf numFmtId="0" fontId="81" fillId="0" borderId="27" xfId="299" applyFont="1" applyFill="1" applyBorder="1" applyAlignment="1">
      <alignment horizontal="center" vertical="top"/>
    </xf>
    <xf numFmtId="41" fontId="89" fillId="0" borderId="8" xfId="400" applyFont="1" applyFill="1" applyBorder="1" applyAlignment="1">
      <alignment horizontal="center" vertical="center"/>
    </xf>
    <xf numFmtId="41" fontId="89" fillId="0" borderId="8" xfId="400" applyFont="1" applyFill="1" applyBorder="1" applyAlignment="1" applyProtection="1">
      <alignment horizontal="center" vertical="center"/>
    </xf>
    <xf numFmtId="0" fontId="86" fillId="0" borderId="8" xfId="333" applyFont="1" applyFill="1" applyBorder="1" applyAlignment="1">
      <alignment horizontal="center" vertical="center"/>
    </xf>
    <xf numFmtId="193" fontId="9" fillId="0" borderId="8" xfId="333" applyNumberFormat="1" applyFont="1" applyFill="1" applyBorder="1" applyAlignment="1">
      <alignment horizontal="center" vertical="center" wrapText="1"/>
    </xf>
    <xf numFmtId="0" fontId="84" fillId="0" borderId="8" xfId="392" applyFont="1" applyFill="1" applyBorder="1" applyAlignment="1">
      <alignment horizontal="center" vertical="center" wrapText="1"/>
    </xf>
    <xf numFmtId="0" fontId="85" fillId="0" borderId="0" xfId="333" applyFont="1">
      <alignment vertical="center"/>
    </xf>
    <xf numFmtId="41" fontId="89" fillId="0" borderId="8" xfId="400" applyFont="1" applyFill="1" applyBorder="1" applyAlignment="1">
      <alignment horizontal="center" vertical="center" wrapText="1"/>
    </xf>
    <xf numFmtId="0" fontId="92" fillId="0" borderId="0" xfId="333" applyFont="1">
      <alignment vertical="center"/>
    </xf>
    <xf numFmtId="41" fontId="9" fillId="0" borderId="8" xfId="400" applyFont="1" applyFill="1" applyBorder="1" applyAlignment="1">
      <alignment horizontal="right" vertical="center"/>
    </xf>
    <xf numFmtId="0" fontId="84" fillId="0" borderId="8" xfId="333" applyNumberFormat="1" applyFont="1" applyFill="1" applyBorder="1" applyAlignment="1">
      <alignment horizontal="center" vertical="center" wrapText="1"/>
    </xf>
    <xf numFmtId="41" fontId="84" fillId="0" borderId="8" xfId="400" applyFont="1" applyFill="1" applyBorder="1" applyAlignment="1">
      <alignment horizontal="right" vertical="center"/>
    </xf>
    <xf numFmtId="0" fontId="84" fillId="0" borderId="0" xfId="333" applyFont="1" applyFill="1">
      <alignment vertical="center"/>
    </xf>
    <xf numFmtId="0" fontId="84" fillId="0" borderId="8" xfId="333" applyFont="1" applyFill="1" applyBorder="1" applyAlignment="1">
      <alignment horizontal="center" vertical="center" wrapText="1"/>
    </xf>
    <xf numFmtId="0" fontId="79" fillId="0" borderId="27" xfId="299" applyFont="1" applyFill="1" applyBorder="1" applyAlignment="1">
      <alignment horizontal="left" vertical="center"/>
    </xf>
    <xf numFmtId="0" fontId="84" fillId="0" borderId="19" xfId="333" applyFont="1" applyFill="1" applyBorder="1" applyAlignment="1">
      <alignment horizontal="center" vertical="center"/>
    </xf>
    <xf numFmtId="0" fontId="79" fillId="0" borderId="0" xfId="333" applyFont="1" applyFill="1" applyBorder="1" applyAlignment="1">
      <alignment horizontal="right" vertical="center"/>
    </xf>
    <xf numFmtId="0" fontId="9" fillId="0" borderId="22" xfId="292" applyNumberFormat="1" applyFont="1" applyFill="1" applyBorder="1" applyAlignment="1">
      <alignment horizontal="center" vertical="center" wrapText="1"/>
    </xf>
    <xf numFmtId="0" fontId="9" fillId="0" borderId="8" xfId="392" applyFont="1" applyFill="1" applyBorder="1" applyAlignment="1">
      <alignment horizontal="center" vertical="center" wrapText="1"/>
    </xf>
    <xf numFmtId="0" fontId="9" fillId="0" borderId="18" xfId="392" applyFont="1" applyFill="1" applyBorder="1" applyAlignment="1">
      <alignment horizontal="center" vertical="center" wrapText="1"/>
    </xf>
    <xf numFmtId="0" fontId="9" fillId="0" borderId="8" xfId="254" applyNumberFormat="1" applyFont="1" applyFill="1" applyBorder="1" applyAlignment="1">
      <alignment horizontal="center" vertical="center" wrapText="1"/>
    </xf>
    <xf numFmtId="0" fontId="9" fillId="0" borderId="22" xfId="254" applyNumberFormat="1" applyFont="1" applyFill="1" applyBorder="1" applyAlignment="1">
      <alignment horizontal="center" vertical="center" wrapText="1"/>
    </xf>
    <xf numFmtId="0" fontId="9" fillId="0" borderId="16" xfId="254" applyNumberFormat="1" applyFont="1" applyFill="1" applyBorder="1" applyAlignment="1">
      <alignment horizontal="center" vertical="center" wrapText="1"/>
    </xf>
    <xf numFmtId="0" fontId="94" fillId="0" borderId="0" xfId="333" applyFont="1" applyFill="1">
      <alignment vertical="center"/>
    </xf>
    <xf numFmtId="0" fontId="91" fillId="0" borderId="27" xfId="333" applyFont="1" applyFill="1" applyBorder="1" applyAlignment="1">
      <alignment vertical="center"/>
    </xf>
    <xf numFmtId="0" fontId="91" fillId="0" borderId="27" xfId="333" applyFont="1" applyFill="1" applyBorder="1" applyAlignment="1">
      <alignment horizontal="right" vertical="center"/>
    </xf>
    <xf numFmtId="3" fontId="89" fillId="0" borderId="17" xfId="333" applyNumberFormat="1" applyFont="1" applyFill="1" applyBorder="1" applyAlignment="1">
      <alignment horizontal="center" vertical="center" wrapText="1"/>
    </xf>
    <xf numFmtId="3" fontId="89" fillId="0" borderId="16" xfId="333" applyNumberFormat="1" applyFont="1" applyFill="1" applyBorder="1" applyAlignment="1">
      <alignment horizontal="center" vertical="center" wrapText="1"/>
    </xf>
    <xf numFmtId="41" fontId="93" fillId="0" borderId="8" xfId="400" applyFont="1" applyFill="1" applyBorder="1" applyAlignment="1" applyProtection="1">
      <alignment horizontal="center" vertical="center"/>
    </xf>
    <xf numFmtId="0" fontId="91" fillId="0" borderId="0" xfId="333" applyFont="1" applyFill="1" applyBorder="1" applyAlignment="1">
      <alignment vertical="center"/>
    </xf>
    <xf numFmtId="0" fontId="92" fillId="0" borderId="0" xfId="333" applyFont="1" applyFill="1">
      <alignment vertical="center"/>
    </xf>
    <xf numFmtId="0" fontId="89" fillId="0" borderId="18" xfId="367" applyFont="1" applyFill="1" applyBorder="1" applyAlignment="1">
      <alignment horizontal="center" vertical="center" wrapText="1"/>
    </xf>
    <xf numFmtId="0" fontId="89" fillId="0" borderId="8" xfId="391" applyFont="1" applyFill="1" applyBorder="1" applyAlignment="1">
      <alignment horizontal="center" vertical="center" wrapText="1"/>
    </xf>
    <xf numFmtId="0" fontId="89" fillId="0" borderId="8" xfId="367" applyFont="1" applyFill="1" applyBorder="1" applyAlignment="1">
      <alignment horizontal="center" vertical="center" wrapText="1"/>
    </xf>
    <xf numFmtId="0" fontId="89" fillId="0" borderId="8" xfId="350" applyFont="1" applyFill="1" applyBorder="1" applyAlignment="1">
      <alignment horizontal="center" vertical="center"/>
    </xf>
    <xf numFmtId="194" fontId="89" fillId="0" borderId="8" xfId="350" applyNumberFormat="1" applyFont="1" applyFill="1" applyBorder="1" applyAlignment="1">
      <alignment horizontal="right" vertical="center"/>
    </xf>
    <xf numFmtId="195" fontId="89" fillId="0" borderId="8" xfId="350" applyNumberFormat="1" applyFont="1" applyFill="1" applyBorder="1" applyAlignment="1">
      <alignment horizontal="right" vertical="center"/>
    </xf>
    <xf numFmtId="41" fontId="89" fillId="0" borderId="8" xfId="399" applyFont="1" applyFill="1" applyBorder="1" applyAlignment="1">
      <alignment horizontal="right" vertical="center"/>
    </xf>
    <xf numFmtId="0" fontId="93" fillId="0" borderId="8" xfId="350" applyFont="1" applyFill="1" applyBorder="1" applyAlignment="1">
      <alignment horizontal="center" vertical="center"/>
    </xf>
    <xf numFmtId="194" fontId="93" fillId="0" borderId="8" xfId="350" applyNumberFormat="1" applyFont="1" applyFill="1" applyBorder="1" applyAlignment="1">
      <alignment horizontal="right" vertical="center"/>
    </xf>
    <xf numFmtId="195" fontId="93" fillId="0" borderId="8" xfId="350" applyNumberFormat="1" applyFont="1" applyFill="1" applyBorder="1" applyAlignment="1">
      <alignment horizontal="right" vertical="center"/>
    </xf>
    <xf numFmtId="41" fontId="93" fillId="0" borderId="8" xfId="399" applyFont="1" applyFill="1" applyBorder="1" applyAlignment="1">
      <alignment horizontal="right" vertical="center"/>
    </xf>
    <xf numFmtId="194" fontId="89" fillId="0" borderId="8" xfId="0" applyNumberFormat="1" applyFont="1" applyFill="1" applyBorder="1" applyAlignment="1">
      <alignment horizontal="right" vertical="center"/>
    </xf>
    <xf numFmtId="195" fontId="89" fillId="0" borderId="8" xfId="0" applyNumberFormat="1" applyFont="1" applyFill="1" applyBorder="1" applyAlignment="1">
      <alignment horizontal="right" vertical="center"/>
    </xf>
    <xf numFmtId="0" fontId="91" fillId="0" borderId="17" xfId="367" applyFont="1" applyFill="1" applyBorder="1" applyAlignment="1">
      <alignment vertical="center"/>
    </xf>
    <xf numFmtId="0" fontId="94" fillId="0" borderId="0" xfId="367" applyFont="1" applyFill="1" applyAlignment="1">
      <alignment vertical="center"/>
    </xf>
    <xf numFmtId="0" fontId="91" fillId="0" borderId="17" xfId="0" applyFont="1" applyFill="1" applyBorder="1" applyAlignment="1">
      <alignment vertical="center"/>
    </xf>
    <xf numFmtId="0" fontId="91" fillId="0" borderId="17" xfId="0" applyFont="1" applyFill="1" applyBorder="1" applyAlignment="1">
      <alignment horizontal="right" vertical="center"/>
    </xf>
    <xf numFmtId="0" fontId="92" fillId="0" borderId="0" xfId="0" applyFont="1" applyFill="1">
      <alignment vertical="center"/>
    </xf>
    <xf numFmtId="0" fontId="89" fillId="0" borderId="22" xfId="299" applyFont="1" applyFill="1" applyBorder="1" applyAlignment="1">
      <alignment horizontal="center" vertical="center" wrapText="1"/>
    </xf>
    <xf numFmtId="41" fontId="89" fillId="0" borderId="8" xfId="399" applyFont="1" applyFill="1" applyBorder="1" applyAlignment="1">
      <alignment horizontal="center" vertical="center" wrapText="1"/>
    </xf>
    <xf numFmtId="41" fontId="89" fillId="27" borderId="8" xfId="400" applyFont="1" applyFill="1" applyBorder="1" applyAlignment="1">
      <alignment horizontal="center" vertical="center" wrapText="1"/>
    </xf>
    <xf numFmtId="0" fontId="99" fillId="0" borderId="0" xfId="0" applyFont="1" applyFill="1">
      <alignment vertical="center"/>
    </xf>
    <xf numFmtId="0" fontId="91" fillId="0" borderId="27" xfId="0" applyFont="1" applyFill="1" applyBorder="1" applyAlignment="1">
      <alignment vertical="center"/>
    </xf>
    <xf numFmtId="0" fontId="91" fillId="0" borderId="27" xfId="0" applyFont="1" applyFill="1" applyBorder="1" applyAlignment="1">
      <alignment horizontal="right" vertical="center"/>
    </xf>
    <xf numFmtId="0" fontId="89" fillId="0" borderId="8" xfId="0" applyFont="1" applyFill="1" applyBorder="1" applyAlignment="1">
      <alignment horizontal="center" vertical="center" wrapText="1"/>
    </xf>
    <xf numFmtId="0" fontId="89" fillId="0" borderId="18" xfId="0" applyFont="1" applyFill="1" applyBorder="1" applyAlignment="1">
      <alignment horizontal="center" vertical="center" wrapText="1"/>
    </xf>
    <xf numFmtId="0" fontId="89" fillId="0" borderId="22" xfId="0" applyFont="1" applyFill="1" applyBorder="1" applyAlignment="1">
      <alignment horizontal="center" vertical="center"/>
    </xf>
    <xf numFmtId="0" fontId="93" fillId="0" borderId="8" xfId="0" applyFont="1" applyFill="1" applyBorder="1" applyAlignment="1">
      <alignment horizontal="center" vertical="center"/>
    </xf>
    <xf numFmtId="0" fontId="85" fillId="0" borderId="0" xfId="0" applyFont="1" applyFill="1">
      <alignment vertical="center"/>
    </xf>
    <xf numFmtId="0" fontId="9" fillId="0" borderId="8" xfId="292" applyNumberFormat="1" applyFont="1" applyFill="1" applyBorder="1" applyAlignment="1">
      <alignment horizontal="center" vertical="center" wrapText="1"/>
    </xf>
    <xf numFmtId="0" fontId="9" fillId="0" borderId="8" xfId="392" applyFont="1" applyFill="1" applyBorder="1" applyAlignment="1">
      <alignment horizontal="center" vertical="center" wrapText="1"/>
    </xf>
    <xf numFmtId="0" fontId="9" fillId="0" borderId="18" xfId="392" applyFont="1" applyFill="1" applyBorder="1" applyAlignment="1">
      <alignment horizontal="center" vertical="center" wrapText="1"/>
    </xf>
    <xf numFmtId="0" fontId="9" fillId="0" borderId="27" xfId="333" applyFont="1" applyFill="1" applyBorder="1" applyAlignment="1">
      <alignment horizontal="center" vertical="center"/>
    </xf>
    <xf numFmtId="193" fontId="84" fillId="0" borderId="8" xfId="334" applyNumberFormat="1" applyFont="1" applyFill="1" applyBorder="1" applyAlignment="1">
      <alignment horizontal="center" vertical="center"/>
    </xf>
    <xf numFmtId="0" fontId="93" fillId="0" borderId="18" xfId="392" applyFont="1" applyFill="1" applyBorder="1" applyAlignment="1">
      <alignment horizontal="center" vertical="center" wrapText="1"/>
    </xf>
    <xf numFmtId="0" fontId="9" fillId="0" borderId="8" xfId="333" applyFont="1" applyFill="1" applyBorder="1" applyAlignment="1">
      <alignment horizontal="center" vertical="center" wrapText="1"/>
    </xf>
    <xf numFmtId="0" fontId="9" fillId="0" borderId="8" xfId="333" applyFont="1" applyFill="1" applyBorder="1" applyAlignment="1">
      <alignment horizontal="center" vertical="center"/>
    </xf>
    <xf numFmtId="0" fontId="79" fillId="0" borderId="0" xfId="333" applyFont="1" applyFill="1" applyBorder="1" applyAlignment="1">
      <alignment horizontal="left" vertical="center"/>
    </xf>
    <xf numFmtId="0" fontId="91" fillId="0" borderId="17" xfId="333" applyFont="1" applyFill="1" applyBorder="1" applyAlignment="1">
      <alignment vertical="center"/>
    </xf>
    <xf numFmtId="0" fontId="77" fillId="0" borderId="0" xfId="0" applyFont="1">
      <alignment vertical="center"/>
    </xf>
    <xf numFmtId="0" fontId="77" fillId="0" borderId="0" xfId="333" applyFont="1" applyFill="1" applyAlignment="1">
      <alignment horizontal="left" vertical="center"/>
    </xf>
    <xf numFmtId="177" fontId="93" fillId="0" borderId="8" xfId="350" applyNumberFormat="1" applyFont="1" applyFill="1" applyBorder="1" applyAlignment="1">
      <alignment horizontal="right" vertical="center"/>
    </xf>
    <xf numFmtId="0" fontId="91" fillId="0" borderId="27" xfId="367" applyFont="1" applyFill="1" applyBorder="1" applyAlignment="1">
      <alignment horizontal="left" vertical="center"/>
    </xf>
    <xf numFmtId="0" fontId="95" fillId="0" borderId="27" xfId="367" applyFont="1" applyFill="1" applyBorder="1" applyAlignment="1">
      <alignment horizontal="left" vertical="center"/>
    </xf>
    <xf numFmtId="0" fontId="91" fillId="0" borderId="27" xfId="367" applyFont="1" applyFill="1" applyBorder="1" applyAlignment="1">
      <alignment horizontal="right" vertical="center"/>
    </xf>
    <xf numFmtId="41" fontId="84" fillId="0" borderId="8" xfId="399" applyFont="1" applyFill="1" applyBorder="1" applyAlignment="1">
      <alignment vertical="center" wrapText="1"/>
    </xf>
    <xf numFmtId="41" fontId="84" fillId="0" borderId="8" xfId="399" applyFont="1" applyFill="1" applyBorder="1" applyAlignment="1">
      <alignment horizontal="right" vertical="center" wrapText="1"/>
    </xf>
    <xf numFmtId="41" fontId="93" fillId="0" borderId="8" xfId="399" applyFont="1" applyFill="1" applyBorder="1" applyAlignment="1">
      <alignment vertical="center" wrapText="1"/>
    </xf>
    <xf numFmtId="41" fontId="9" fillId="27" borderId="8" xfId="400" applyFont="1" applyFill="1" applyBorder="1" applyAlignment="1">
      <alignment horizontal="center" vertical="center" wrapText="1"/>
    </xf>
    <xf numFmtId="41" fontId="9" fillId="27" borderId="8" xfId="400" applyFont="1" applyFill="1" applyBorder="1" applyAlignment="1">
      <alignment horizontal="center" vertical="center"/>
    </xf>
    <xf numFmtId="0" fontId="93" fillId="0" borderId="8" xfId="333" applyFont="1" applyFill="1" applyBorder="1" applyAlignment="1">
      <alignment vertical="center" wrapText="1"/>
    </xf>
    <xf numFmtId="41" fontId="89" fillId="27" borderId="8" xfId="217" applyFont="1" applyFill="1" applyBorder="1" applyAlignment="1">
      <alignment horizontal="center" vertical="center"/>
    </xf>
    <xf numFmtId="193" fontId="84" fillId="0" borderId="8" xfId="333" applyNumberFormat="1" applyFont="1" applyFill="1" applyBorder="1" applyAlignment="1">
      <alignment horizontal="center" vertical="center"/>
    </xf>
    <xf numFmtId="41" fontId="9" fillId="0" borderId="22" xfId="399" applyFont="1" applyFill="1" applyBorder="1" applyAlignment="1">
      <alignment horizontal="right" vertical="center"/>
    </xf>
    <xf numFmtId="41" fontId="9" fillId="0" borderId="8" xfId="399" applyFont="1" applyFill="1" applyBorder="1" applyAlignment="1">
      <alignment horizontal="right" vertical="center"/>
    </xf>
    <xf numFmtId="41" fontId="89" fillId="27" borderId="8" xfId="400" applyFont="1" applyFill="1" applyBorder="1" applyAlignment="1">
      <alignment horizontal="center" vertical="center"/>
    </xf>
    <xf numFmtId="14" fontId="9" fillId="27" borderId="8" xfId="401" applyNumberFormat="1" applyFont="1" applyFill="1" applyBorder="1" applyAlignment="1">
      <alignment horizontal="center" vertical="center"/>
    </xf>
    <xf numFmtId="0" fontId="89" fillId="0" borderId="8" xfId="299" applyFont="1" applyFill="1" applyBorder="1" applyAlignment="1">
      <alignment horizontal="center" vertical="center" wrapText="1"/>
    </xf>
    <xf numFmtId="196" fontId="9" fillId="0" borderId="8" xfId="400" applyNumberFormat="1" applyFont="1" applyFill="1" applyBorder="1" applyAlignment="1">
      <alignment horizontal="center" vertical="center"/>
    </xf>
    <xf numFmtId="196" fontId="9" fillId="0" borderId="8" xfId="333" applyNumberFormat="1" applyFont="1" applyFill="1" applyBorder="1" applyAlignment="1">
      <alignment vertical="center"/>
    </xf>
    <xf numFmtId="196" fontId="9" fillId="0" borderId="8" xfId="400" applyNumberFormat="1" applyFont="1" applyFill="1" applyBorder="1" applyAlignment="1">
      <alignment vertical="center"/>
    </xf>
    <xf numFmtId="196" fontId="84" fillId="0" borderId="8" xfId="333" applyNumberFormat="1" applyFont="1" applyFill="1" applyBorder="1" applyAlignment="1">
      <alignment vertical="center"/>
    </xf>
    <xf numFmtId="196" fontId="84" fillId="0" borderId="8" xfId="400" applyNumberFormat="1" applyFont="1" applyFill="1" applyBorder="1" applyAlignment="1">
      <alignment vertical="center"/>
    </xf>
    <xf numFmtId="196" fontId="9" fillId="0" borderId="8" xfId="399" applyNumberFormat="1" applyFont="1" applyFill="1" applyBorder="1" applyAlignment="1">
      <alignment horizontal="right" vertical="center"/>
    </xf>
    <xf numFmtId="41" fontId="9" fillId="0" borderId="21" xfId="399" applyFont="1" applyBorder="1" applyAlignment="1">
      <alignment horizontal="right" vertical="center"/>
    </xf>
    <xf numFmtId="9" fontId="9" fillId="0" borderId="8" xfId="403" applyFont="1" applyFill="1" applyBorder="1" applyAlignment="1">
      <alignment horizontal="right" vertical="center"/>
    </xf>
    <xf numFmtId="0" fontId="9" fillId="0" borderId="8" xfId="333" applyFont="1" applyBorder="1" applyAlignment="1">
      <alignment horizontal="center" vertical="center"/>
    </xf>
    <xf numFmtId="0" fontId="84" fillId="0" borderId="8" xfId="333" applyFont="1" applyBorder="1" applyAlignment="1">
      <alignment horizontal="center" vertical="center"/>
    </xf>
    <xf numFmtId="0" fontId="93" fillId="27" borderId="8" xfId="299" applyFont="1" applyFill="1" applyBorder="1" applyAlignment="1">
      <alignment horizontal="center" vertical="center" wrapText="1"/>
    </xf>
    <xf numFmtId="14" fontId="84" fillId="27" borderId="8" xfId="401" applyNumberFormat="1" applyFont="1" applyFill="1" applyBorder="1" applyAlignment="1">
      <alignment horizontal="center" vertical="center"/>
    </xf>
    <xf numFmtId="41" fontId="84" fillId="27" borderId="8" xfId="400" applyFont="1" applyFill="1" applyBorder="1" applyAlignment="1">
      <alignment horizontal="center" vertical="center"/>
    </xf>
    <xf numFmtId="41" fontId="84" fillId="0" borderId="8" xfId="400" applyFont="1" applyFill="1" applyBorder="1" applyAlignment="1">
      <alignment horizontal="center" vertical="center" wrapText="1"/>
    </xf>
    <xf numFmtId="41" fontId="84" fillId="27" borderId="8" xfId="400" applyFont="1" applyFill="1" applyBorder="1" applyAlignment="1">
      <alignment horizontal="center" vertical="center" wrapText="1"/>
    </xf>
    <xf numFmtId="177" fontId="93" fillId="27" borderId="8" xfId="398" applyNumberFormat="1" applyFont="1" applyFill="1" applyBorder="1" applyAlignment="1">
      <alignment horizontal="center" vertical="center" wrapText="1"/>
    </xf>
    <xf numFmtId="0" fontId="93" fillId="27" borderId="8" xfId="398" applyFont="1" applyFill="1" applyBorder="1" applyAlignment="1">
      <alignment horizontal="center" vertical="center"/>
    </xf>
    <xf numFmtId="0" fontId="93" fillId="27" borderId="8" xfId="398" applyFont="1" applyFill="1" applyBorder="1" applyAlignment="1">
      <alignment horizontal="center" vertical="center" shrinkToFit="1"/>
    </xf>
    <xf numFmtId="41" fontId="89" fillId="0" borderId="8" xfId="400" applyNumberFormat="1" applyFont="1" applyFill="1" applyBorder="1" applyAlignment="1">
      <alignment horizontal="right" vertical="center"/>
    </xf>
    <xf numFmtId="41" fontId="9" fillId="0" borderId="8" xfId="399" applyNumberFormat="1" applyFont="1" applyFill="1" applyBorder="1" applyAlignment="1">
      <alignment horizontal="right" vertical="center"/>
    </xf>
    <xf numFmtId="41" fontId="89" fillId="0" borderId="8" xfId="399" applyNumberFormat="1" applyFont="1" applyFill="1" applyBorder="1" applyAlignment="1">
      <alignment horizontal="right" vertical="center"/>
    </xf>
    <xf numFmtId="41" fontId="84" fillId="0" borderId="8" xfId="399" applyNumberFormat="1" applyFont="1" applyFill="1" applyBorder="1" applyAlignment="1">
      <alignment horizontal="right" vertical="center"/>
    </xf>
    <xf numFmtId="41" fontId="93" fillId="0" borderId="8" xfId="399" applyNumberFormat="1" applyFont="1" applyFill="1" applyBorder="1" applyAlignment="1">
      <alignment horizontal="right" vertical="center"/>
    </xf>
    <xf numFmtId="41" fontId="9" fillId="0" borderId="22" xfId="399" applyNumberFormat="1" applyFont="1" applyFill="1" applyBorder="1" applyAlignment="1">
      <alignment horizontal="right" vertical="center"/>
    </xf>
    <xf numFmtId="196" fontId="84" fillId="0" borderId="8" xfId="399" applyNumberFormat="1" applyFont="1" applyFill="1" applyBorder="1" applyAlignment="1">
      <alignment horizontal="right" vertical="center"/>
    </xf>
    <xf numFmtId="41" fontId="84" fillId="0" borderId="8" xfId="399" applyFont="1" applyFill="1" applyBorder="1" applyAlignment="1">
      <alignment horizontal="right" vertical="center"/>
    </xf>
    <xf numFmtId="196" fontId="9" fillId="0" borderId="8" xfId="400" applyNumberFormat="1" applyFont="1" applyFill="1" applyBorder="1" applyAlignment="1">
      <alignment horizontal="center" vertical="center" wrapText="1"/>
    </xf>
    <xf numFmtId="9" fontId="84" fillId="0" borderId="8" xfId="403" applyFont="1" applyFill="1" applyBorder="1" applyAlignment="1">
      <alignment horizontal="right" vertical="center"/>
    </xf>
    <xf numFmtId="0" fontId="91" fillId="0" borderId="0" xfId="333" applyFont="1" applyFill="1" applyBorder="1" applyAlignment="1">
      <alignment horizontal="left" vertical="center" wrapText="1"/>
    </xf>
    <xf numFmtId="0" fontId="79" fillId="0" borderId="0" xfId="333" applyFont="1" applyFill="1" applyBorder="1" applyAlignment="1">
      <alignment horizontal="right" vertical="center"/>
    </xf>
    <xf numFmtId="0" fontId="83" fillId="0" borderId="0" xfId="333" applyFont="1" applyFill="1" applyAlignment="1">
      <alignment horizontal="left" vertical="top"/>
    </xf>
    <xf numFmtId="0" fontId="88" fillId="0" borderId="0" xfId="333" applyFont="1" applyFill="1" applyBorder="1" applyAlignment="1">
      <alignment horizontal="left" vertical="top" wrapText="1"/>
    </xf>
    <xf numFmtId="0" fontId="79" fillId="0" borderId="27" xfId="333" applyFont="1" applyFill="1" applyBorder="1" applyAlignment="1">
      <alignment horizontal="left" vertical="center"/>
    </xf>
    <xf numFmtId="0" fontId="9" fillId="0" borderId="22" xfId="292" applyNumberFormat="1" applyFont="1" applyFill="1" applyBorder="1" applyAlignment="1">
      <alignment horizontal="center" vertical="center" wrapText="1"/>
    </xf>
    <xf numFmtId="0" fontId="9" fillId="0" borderId="28" xfId="292" applyNumberFormat="1" applyFont="1" applyFill="1" applyBorder="1" applyAlignment="1">
      <alignment horizontal="center" vertical="center" wrapText="1"/>
    </xf>
    <xf numFmtId="3" fontId="9" fillId="0" borderId="17" xfId="333" applyNumberFormat="1" applyFont="1" applyFill="1" applyBorder="1" applyAlignment="1">
      <alignment horizontal="center" vertical="center" wrapText="1"/>
    </xf>
    <xf numFmtId="3" fontId="9" fillId="0" borderId="4" xfId="333" applyNumberFormat="1" applyFont="1" applyFill="1" applyBorder="1" applyAlignment="1">
      <alignment horizontal="center" vertical="center" wrapText="1"/>
    </xf>
    <xf numFmtId="3" fontId="9" fillId="0" borderId="19" xfId="333" applyNumberFormat="1" applyFont="1" applyFill="1" applyBorder="1" applyAlignment="1">
      <alignment horizontal="center" vertical="center" wrapText="1"/>
    </xf>
    <xf numFmtId="3" fontId="9" fillId="0" borderId="16" xfId="333" applyNumberFormat="1" applyFont="1" applyFill="1" applyBorder="1" applyAlignment="1">
      <alignment horizontal="center" vertical="center" wrapText="1"/>
    </xf>
    <xf numFmtId="3" fontId="9" fillId="0" borderId="23" xfId="333" applyNumberFormat="1" applyFont="1" applyFill="1" applyBorder="1" applyAlignment="1">
      <alignment horizontal="center" vertical="center" wrapText="1"/>
    </xf>
    <xf numFmtId="176" fontId="9" fillId="0" borderId="22" xfId="292" applyFont="1" applyFill="1" applyBorder="1" applyAlignment="1">
      <alignment horizontal="center" vertical="center" wrapText="1"/>
    </xf>
    <xf numFmtId="176" fontId="9" fillId="0" borderId="28" xfId="292" applyFont="1" applyFill="1" applyBorder="1" applyAlignment="1">
      <alignment horizontal="center" vertical="center" wrapText="1"/>
    </xf>
    <xf numFmtId="0" fontId="81" fillId="0" borderId="0" xfId="333" applyFont="1" applyFill="1" applyBorder="1" applyAlignment="1">
      <alignment horizontal="left" vertical="top" wrapText="1"/>
    </xf>
    <xf numFmtId="0" fontId="9" fillId="0" borderId="22" xfId="333" applyFont="1" applyFill="1" applyBorder="1" applyAlignment="1">
      <alignment horizontal="center" vertical="center" wrapText="1"/>
    </xf>
    <xf numFmtId="0" fontId="9" fillId="0" borderId="21" xfId="333" applyFont="1" applyFill="1" applyBorder="1" applyAlignment="1">
      <alignment horizontal="center" vertical="center" wrapText="1"/>
    </xf>
    <xf numFmtId="3" fontId="89" fillId="0" borderId="23" xfId="333" applyNumberFormat="1" applyFont="1" applyFill="1" applyBorder="1" applyAlignment="1">
      <alignment horizontal="center" vertical="center" shrinkToFit="1"/>
    </xf>
    <xf numFmtId="3" fontId="89" fillId="0" borderId="20" xfId="333" applyNumberFormat="1" applyFont="1" applyFill="1" applyBorder="1" applyAlignment="1">
      <alignment horizontal="center" vertical="center" shrinkToFit="1"/>
    </xf>
    <xf numFmtId="3" fontId="89" fillId="0" borderId="22" xfId="333" applyNumberFormat="1" applyFont="1" applyFill="1" applyBorder="1" applyAlignment="1">
      <alignment horizontal="center" vertical="center" shrinkToFit="1"/>
    </xf>
    <xf numFmtId="3" fontId="89" fillId="0" borderId="21" xfId="333" applyNumberFormat="1" applyFont="1" applyFill="1" applyBorder="1" applyAlignment="1">
      <alignment horizontal="center" vertical="center" shrinkToFit="1"/>
    </xf>
    <xf numFmtId="3" fontId="89" fillId="27" borderId="18" xfId="333" applyNumberFormat="1" applyFont="1" applyFill="1" applyBorder="1" applyAlignment="1">
      <alignment horizontal="center" vertical="center"/>
    </xf>
    <xf numFmtId="3" fontId="89" fillId="27" borderId="4" xfId="333" applyNumberFormat="1" applyFont="1" applyFill="1" applyBorder="1" applyAlignment="1">
      <alignment horizontal="center" vertical="center"/>
    </xf>
    <xf numFmtId="3" fontId="89" fillId="27" borderId="19" xfId="333" applyNumberFormat="1" applyFont="1" applyFill="1" applyBorder="1" applyAlignment="1">
      <alignment horizontal="center" vertical="center"/>
    </xf>
    <xf numFmtId="3" fontId="89" fillId="0" borderId="22" xfId="292" applyNumberFormat="1" applyFont="1" applyFill="1" applyBorder="1" applyAlignment="1">
      <alignment horizontal="center" vertical="center" wrapText="1"/>
    </xf>
    <xf numFmtId="3" fontId="89" fillId="0" borderId="21" xfId="292" applyNumberFormat="1" applyFont="1" applyFill="1" applyBorder="1" applyAlignment="1">
      <alignment horizontal="center" vertical="center" wrapText="1"/>
    </xf>
    <xf numFmtId="0" fontId="81" fillId="0" borderId="0" xfId="333" applyFont="1" applyFill="1" applyBorder="1" applyAlignment="1">
      <alignment horizontal="left" vertical="top"/>
    </xf>
    <xf numFmtId="0" fontId="9" fillId="0" borderId="22" xfId="333" applyFont="1" applyFill="1" applyBorder="1" applyAlignment="1">
      <alignment horizontal="center" vertical="center"/>
    </xf>
    <xf numFmtId="0" fontId="9" fillId="0" borderId="21" xfId="333" applyFont="1" applyFill="1" applyBorder="1" applyAlignment="1">
      <alignment horizontal="center" vertical="center"/>
    </xf>
    <xf numFmtId="0" fontId="9" fillId="0" borderId="16" xfId="333" applyFont="1" applyFill="1" applyBorder="1" applyAlignment="1">
      <alignment horizontal="center" vertical="center" wrapText="1"/>
    </xf>
    <xf numFmtId="0" fontId="9" fillId="0" borderId="26" xfId="333" applyFont="1" applyFill="1" applyBorder="1" applyAlignment="1">
      <alignment horizontal="center" vertical="center" wrapText="1"/>
    </xf>
    <xf numFmtId="0" fontId="9" fillId="0" borderId="18" xfId="333" applyFont="1" applyFill="1" applyBorder="1" applyAlignment="1">
      <alignment horizontal="center" vertical="center" wrapText="1"/>
    </xf>
    <xf numFmtId="0" fontId="9" fillId="0" borderId="4" xfId="333" applyFont="1" applyFill="1" applyBorder="1" applyAlignment="1">
      <alignment horizontal="center" vertical="center" wrapText="1"/>
    </xf>
    <xf numFmtId="0" fontId="9" fillId="0" borderId="19" xfId="333" applyFont="1" applyFill="1" applyBorder="1" applyAlignment="1">
      <alignment horizontal="center" vertical="center" wrapText="1"/>
    </xf>
    <xf numFmtId="0" fontId="81" fillId="0" borderId="0" xfId="367" applyFont="1" applyFill="1" applyBorder="1" applyAlignment="1">
      <alignment horizontal="left" vertical="top"/>
    </xf>
    <xf numFmtId="0" fontId="9" fillId="0" borderId="8" xfId="392" applyFont="1" applyFill="1" applyBorder="1" applyAlignment="1">
      <alignment horizontal="center" vertical="center" wrapText="1"/>
    </xf>
    <xf numFmtId="176" fontId="9" fillId="0" borderId="18" xfId="292" applyFont="1" applyFill="1" applyBorder="1" applyAlignment="1">
      <alignment horizontal="center" vertical="center" wrapText="1"/>
    </xf>
    <xf numFmtId="176" fontId="9" fillId="0" borderId="4" xfId="292" applyFont="1" applyFill="1" applyBorder="1" applyAlignment="1">
      <alignment horizontal="center" vertical="center"/>
    </xf>
    <xf numFmtId="176" fontId="9" fillId="0" borderId="19" xfId="292" applyFont="1" applyFill="1" applyBorder="1" applyAlignment="1">
      <alignment horizontal="center" vertical="center"/>
    </xf>
    <xf numFmtId="176" fontId="9" fillId="0" borderId="18" xfId="254" applyNumberFormat="1" applyFont="1" applyFill="1" applyBorder="1" applyAlignment="1">
      <alignment horizontal="center" vertical="center" wrapText="1"/>
    </xf>
    <xf numFmtId="176" fontId="9" fillId="0" borderId="4" xfId="254" applyNumberFormat="1" applyFont="1" applyFill="1" applyBorder="1" applyAlignment="1">
      <alignment horizontal="center" vertical="center"/>
    </xf>
    <xf numFmtId="176" fontId="9" fillId="0" borderId="19" xfId="254" applyNumberFormat="1" applyFont="1" applyFill="1" applyBorder="1" applyAlignment="1">
      <alignment horizontal="center" vertical="center"/>
    </xf>
    <xf numFmtId="0" fontId="9" fillId="0" borderId="18" xfId="254" applyNumberFormat="1" applyFont="1" applyFill="1" applyBorder="1" applyAlignment="1">
      <alignment horizontal="center" vertical="center"/>
    </xf>
    <xf numFmtId="0" fontId="9" fillId="0" borderId="4" xfId="254" applyNumberFormat="1" applyFont="1" applyFill="1" applyBorder="1" applyAlignment="1">
      <alignment horizontal="center" vertical="center"/>
    </xf>
    <xf numFmtId="0" fontId="9" fillId="0" borderId="16" xfId="254" applyNumberFormat="1" applyFont="1" applyFill="1" applyBorder="1" applyAlignment="1">
      <alignment horizontal="center" vertical="center" wrapText="1"/>
    </xf>
    <xf numFmtId="0" fontId="9" fillId="0" borderId="26" xfId="254" applyNumberFormat="1" applyFont="1" applyFill="1" applyBorder="1" applyAlignment="1">
      <alignment horizontal="center" vertical="center" wrapText="1"/>
    </xf>
    <xf numFmtId="0" fontId="9" fillId="0" borderId="19" xfId="254" applyNumberFormat="1" applyFont="1" applyFill="1" applyBorder="1" applyAlignment="1">
      <alignment horizontal="center" vertical="center"/>
    </xf>
    <xf numFmtId="0" fontId="2" fillId="0" borderId="24" xfId="333" applyFont="1" applyFill="1" applyBorder="1" applyAlignment="1">
      <alignment horizontal="center" vertical="center"/>
    </xf>
    <xf numFmtId="0" fontId="2" fillId="0" borderId="0" xfId="333" applyFont="1" applyFill="1" applyBorder="1" applyAlignment="1">
      <alignment horizontal="center" vertical="center"/>
    </xf>
    <xf numFmtId="0" fontId="2" fillId="0" borderId="30" xfId="333" applyFont="1" applyFill="1" applyBorder="1" applyAlignment="1">
      <alignment horizontal="center" vertical="center"/>
    </xf>
    <xf numFmtId="0" fontId="2" fillId="0" borderId="31" xfId="333" applyFont="1" applyFill="1" applyBorder="1" applyAlignment="1">
      <alignment horizontal="center" vertical="center"/>
    </xf>
    <xf numFmtId="0" fontId="9" fillId="0" borderId="21" xfId="292" applyNumberFormat="1" applyFont="1" applyFill="1" applyBorder="1" applyAlignment="1">
      <alignment horizontal="center" vertical="center" wrapText="1"/>
    </xf>
    <xf numFmtId="0" fontId="9" fillId="0" borderId="16" xfId="292" applyNumberFormat="1" applyFont="1" applyFill="1" applyBorder="1" applyAlignment="1">
      <alignment horizontal="center" vertical="center" wrapText="1"/>
    </xf>
    <xf numFmtId="0" fontId="9" fillId="0" borderId="26" xfId="292" applyNumberFormat="1" applyFont="1" applyFill="1" applyBorder="1" applyAlignment="1">
      <alignment horizontal="center" vertical="center" wrapText="1"/>
    </xf>
    <xf numFmtId="0" fontId="9" fillId="0" borderId="8" xfId="392" applyNumberFormat="1" applyFont="1" applyFill="1" applyBorder="1" applyAlignment="1">
      <alignment horizontal="center" vertical="center" wrapText="1"/>
    </xf>
    <xf numFmtId="0" fontId="9" fillId="0" borderId="18" xfId="392" applyNumberFormat="1" applyFont="1" applyFill="1" applyBorder="1" applyAlignment="1">
      <alignment horizontal="center" vertical="center" wrapText="1"/>
    </xf>
    <xf numFmtId="0" fontId="9" fillId="0" borderId="16" xfId="392" applyNumberFormat="1" applyFont="1" applyFill="1" applyBorder="1" applyAlignment="1">
      <alignment horizontal="center" vertical="center" wrapText="1"/>
    </xf>
    <xf numFmtId="0" fontId="9" fillId="0" borderId="29" xfId="392" applyNumberFormat="1" applyFont="1" applyFill="1" applyBorder="1" applyAlignment="1">
      <alignment horizontal="center" vertical="center" wrapText="1"/>
    </xf>
    <xf numFmtId="0" fontId="9" fillId="0" borderId="28" xfId="392" applyNumberFormat="1" applyFont="1" applyFill="1" applyBorder="1" applyAlignment="1">
      <alignment horizontal="center" vertical="center"/>
    </xf>
    <xf numFmtId="0" fontId="9" fillId="0" borderId="19" xfId="392" applyNumberFormat="1" applyFont="1" applyFill="1" applyBorder="1" applyAlignment="1">
      <alignment horizontal="center" vertical="center" wrapText="1"/>
    </xf>
    <xf numFmtId="0" fontId="9" fillId="0" borderId="23" xfId="392" applyNumberFormat="1" applyFont="1" applyFill="1" applyBorder="1" applyAlignment="1">
      <alignment horizontal="center" vertical="center" wrapText="1"/>
    </xf>
    <xf numFmtId="0" fontId="9" fillId="0" borderId="8" xfId="292" applyNumberFormat="1" applyFont="1" applyFill="1" applyBorder="1" applyAlignment="1">
      <alignment horizontal="center" vertical="center" wrapText="1"/>
    </xf>
    <xf numFmtId="0" fontId="9" fillId="0" borderId="4" xfId="392" applyNumberFormat="1" applyFont="1" applyFill="1" applyBorder="1" applyAlignment="1">
      <alignment horizontal="center" vertical="center"/>
    </xf>
    <xf numFmtId="0" fontId="9" fillId="0" borderId="19" xfId="392" applyNumberFormat="1" applyFont="1" applyFill="1" applyBorder="1" applyAlignment="1">
      <alignment horizontal="center" vertical="center"/>
    </xf>
    <xf numFmtId="0" fontId="9" fillId="0" borderId="8" xfId="292" applyNumberFormat="1" applyFont="1" applyFill="1" applyBorder="1" applyAlignment="1">
      <alignment horizontal="center" vertical="center"/>
    </xf>
    <xf numFmtId="0" fontId="9" fillId="0" borderId="18" xfId="292" applyNumberFormat="1" applyFont="1" applyFill="1" applyBorder="1" applyAlignment="1">
      <alignment horizontal="center" vertical="center" wrapText="1"/>
    </xf>
    <xf numFmtId="0" fontId="9" fillId="0" borderId="4" xfId="292" applyNumberFormat="1" applyFont="1" applyFill="1" applyBorder="1" applyAlignment="1">
      <alignment horizontal="center" vertical="center"/>
    </xf>
    <xf numFmtId="0" fontId="9" fillId="0" borderId="19" xfId="292" applyNumberFormat="1" applyFont="1" applyFill="1" applyBorder="1" applyAlignment="1">
      <alignment horizontal="center" vertical="center"/>
    </xf>
    <xf numFmtId="0" fontId="79" fillId="0" borderId="17" xfId="0" applyFont="1" applyFill="1" applyBorder="1" applyAlignment="1">
      <alignment horizontal="left" vertical="center" wrapText="1"/>
    </xf>
    <xf numFmtId="0" fontId="79" fillId="0" borderId="0" xfId="0" applyFont="1" applyFill="1" applyBorder="1" applyAlignment="1">
      <alignment horizontal="left" vertical="center"/>
    </xf>
    <xf numFmtId="0" fontId="91" fillId="0" borderId="27" xfId="333" applyFont="1" applyFill="1" applyBorder="1" applyAlignment="1">
      <alignment horizontal="left" vertical="center"/>
    </xf>
    <xf numFmtId="0" fontId="9" fillId="0" borderId="18" xfId="392" applyFont="1" applyFill="1" applyBorder="1" applyAlignment="1">
      <alignment horizontal="center" vertical="center" wrapText="1"/>
    </xf>
    <xf numFmtId="0" fontId="9" fillId="0" borderId="16" xfId="392" applyFont="1" applyFill="1" applyBorder="1" applyAlignment="1">
      <alignment horizontal="center" vertical="center" wrapText="1"/>
    </xf>
    <xf numFmtId="0" fontId="9" fillId="0" borderId="24" xfId="392" applyNumberFormat="1" applyFont="1" applyFill="1" applyBorder="1" applyAlignment="1">
      <alignment horizontal="center" vertical="center" wrapText="1"/>
    </xf>
    <xf numFmtId="0" fontId="9" fillId="0" borderId="25" xfId="392" applyNumberFormat="1" applyFont="1" applyFill="1" applyBorder="1" applyAlignment="1">
      <alignment horizontal="center" vertical="center" wrapText="1"/>
    </xf>
    <xf numFmtId="0" fontId="9" fillId="0" borderId="8" xfId="254" applyNumberFormat="1" applyFont="1" applyFill="1" applyBorder="1" applyAlignment="1">
      <alignment horizontal="center" vertical="center" wrapText="1"/>
    </xf>
    <xf numFmtId="0" fontId="9" fillId="0" borderId="22" xfId="254" applyNumberFormat="1" applyFont="1" applyFill="1" applyBorder="1" applyAlignment="1">
      <alignment horizontal="center" vertical="center" wrapText="1"/>
    </xf>
    <xf numFmtId="0" fontId="9" fillId="0" borderId="22" xfId="392" applyNumberFormat="1" applyFont="1" applyFill="1" applyBorder="1" applyAlignment="1">
      <alignment horizontal="center" vertical="center" wrapText="1"/>
    </xf>
    <xf numFmtId="0" fontId="79" fillId="0" borderId="17" xfId="333" applyFont="1" applyFill="1" applyBorder="1" applyAlignment="1">
      <alignment horizontal="left" vertical="center"/>
    </xf>
    <xf numFmtId="0" fontId="79" fillId="0" borderId="0" xfId="333" applyFont="1" applyFill="1" applyBorder="1" applyAlignment="1">
      <alignment horizontal="left" vertical="center"/>
    </xf>
    <xf numFmtId="0" fontId="79" fillId="0" borderId="0" xfId="333" applyFont="1" applyFill="1" applyBorder="1" applyAlignment="1">
      <alignment horizontal="left" vertical="center" wrapText="1"/>
    </xf>
    <xf numFmtId="0" fontId="9" fillId="0" borderId="8" xfId="333" applyFont="1" applyFill="1" applyBorder="1" applyAlignment="1">
      <alignment horizontal="center" vertical="center" wrapText="1"/>
    </xf>
    <xf numFmtId="0" fontId="9" fillId="0" borderId="8" xfId="333" applyFont="1" applyFill="1" applyBorder="1" applyAlignment="1">
      <alignment horizontal="center" vertical="center"/>
    </xf>
    <xf numFmtId="0" fontId="9" fillId="27" borderId="8" xfId="333" applyFont="1" applyFill="1" applyBorder="1" applyAlignment="1">
      <alignment horizontal="center" vertical="center" wrapText="1"/>
    </xf>
    <xf numFmtId="0" fontId="79" fillId="0" borderId="0" xfId="299" applyFont="1" applyFill="1" applyBorder="1" applyAlignment="1">
      <alignment horizontal="right" vertical="center"/>
    </xf>
    <xf numFmtId="0" fontId="79" fillId="0" borderId="17" xfId="299" applyFont="1" applyFill="1" applyBorder="1" applyAlignment="1">
      <alignment horizontal="right" vertical="center"/>
    </xf>
    <xf numFmtId="3" fontId="89" fillId="0" borderId="22" xfId="390" applyNumberFormat="1" applyFont="1" applyFill="1" applyBorder="1" applyAlignment="1">
      <alignment horizontal="center" vertical="center" wrapText="1"/>
    </xf>
    <xf numFmtId="3" fontId="89" fillId="0" borderId="28" xfId="390" applyNumberFormat="1" applyFont="1" applyFill="1" applyBorder="1" applyAlignment="1">
      <alignment horizontal="center" vertical="center" wrapText="1"/>
    </xf>
    <xf numFmtId="3" fontId="89" fillId="27" borderId="22" xfId="390" applyNumberFormat="1" applyFont="1" applyFill="1" applyBorder="1" applyAlignment="1">
      <alignment horizontal="center" vertical="center" wrapText="1"/>
    </xf>
    <xf numFmtId="3" fontId="89" fillId="27" borderId="28" xfId="390" applyNumberFormat="1" applyFont="1" applyFill="1" applyBorder="1" applyAlignment="1">
      <alignment horizontal="center" vertical="center" wrapText="1"/>
    </xf>
    <xf numFmtId="0" fontId="89" fillId="0" borderId="22" xfId="299" applyFont="1" applyFill="1" applyBorder="1" applyAlignment="1">
      <alignment horizontal="center" vertical="center" wrapText="1"/>
    </xf>
    <xf numFmtId="0" fontId="89" fillId="0" borderId="28" xfId="299" applyFont="1" applyFill="1" applyBorder="1" applyAlignment="1">
      <alignment horizontal="center" vertical="center" wrapText="1"/>
    </xf>
    <xf numFmtId="0" fontId="81" fillId="0" borderId="0" xfId="299" applyFont="1" applyFill="1" applyBorder="1" applyAlignment="1">
      <alignment horizontal="left" vertical="top" wrapText="1"/>
    </xf>
    <xf numFmtId="0" fontId="88" fillId="0" borderId="0" xfId="299" applyFont="1" applyFill="1" applyBorder="1" applyAlignment="1">
      <alignment horizontal="left" vertical="top"/>
    </xf>
    <xf numFmtId="0" fontId="89" fillId="0" borderId="8" xfId="299" applyFont="1" applyFill="1" applyBorder="1" applyAlignment="1">
      <alignment horizontal="center" vertical="center" wrapText="1"/>
    </xf>
    <xf numFmtId="0" fontId="89" fillId="0" borderId="8" xfId="299" applyFont="1" applyFill="1" applyBorder="1" applyAlignment="1">
      <alignment horizontal="center" vertical="center"/>
    </xf>
    <xf numFmtId="0" fontId="89" fillId="0" borderId="22" xfId="299" applyFont="1" applyFill="1" applyBorder="1" applyAlignment="1">
      <alignment horizontal="center" vertical="center"/>
    </xf>
    <xf numFmtId="3" fontId="89" fillId="27" borderId="16" xfId="390" applyNumberFormat="1" applyFont="1" applyFill="1" applyBorder="1" applyAlignment="1">
      <alignment horizontal="center" vertical="center" wrapText="1"/>
    </xf>
    <xf numFmtId="3" fontId="89" fillId="27" borderId="17" xfId="390" applyNumberFormat="1" applyFont="1" applyFill="1" applyBorder="1" applyAlignment="1">
      <alignment horizontal="center" vertical="center" wrapText="1"/>
    </xf>
    <xf numFmtId="3" fontId="89" fillId="27" borderId="23" xfId="390" applyNumberFormat="1" applyFont="1" applyFill="1" applyBorder="1" applyAlignment="1">
      <alignment horizontal="center" vertical="center" wrapText="1"/>
    </xf>
    <xf numFmtId="3" fontId="89" fillId="0" borderId="8" xfId="390" applyNumberFormat="1" applyFont="1" applyFill="1" applyBorder="1" applyAlignment="1">
      <alignment horizontal="center" vertical="center" wrapText="1"/>
    </xf>
    <xf numFmtId="3" fontId="89" fillId="0" borderId="21" xfId="390" applyNumberFormat="1" applyFont="1" applyFill="1" applyBorder="1" applyAlignment="1">
      <alignment horizontal="center" vertical="center" wrapText="1"/>
    </xf>
    <xf numFmtId="3" fontId="89" fillId="0" borderId="16" xfId="390" applyNumberFormat="1" applyFont="1" applyFill="1" applyBorder="1" applyAlignment="1">
      <alignment horizontal="center" vertical="center" wrapText="1"/>
    </xf>
    <xf numFmtId="3" fontId="89" fillId="0" borderId="17" xfId="390" applyNumberFormat="1" applyFont="1" applyFill="1" applyBorder="1" applyAlignment="1">
      <alignment horizontal="center" vertical="center" wrapText="1"/>
    </xf>
    <xf numFmtId="3" fontId="89" fillId="0" borderId="23" xfId="390" applyNumberFormat="1" applyFont="1" applyFill="1" applyBorder="1" applyAlignment="1">
      <alignment horizontal="center" vertical="center" wrapText="1"/>
    </xf>
    <xf numFmtId="3" fontId="89" fillId="27" borderId="8" xfId="390" applyNumberFormat="1" applyFont="1" applyFill="1" applyBorder="1" applyAlignment="1">
      <alignment horizontal="center" vertical="center" wrapText="1"/>
    </xf>
    <xf numFmtId="0" fontId="79" fillId="0" borderId="0" xfId="299" applyFont="1" applyFill="1" applyBorder="1" applyAlignment="1">
      <alignment horizontal="left" vertical="center"/>
    </xf>
    <xf numFmtId="0" fontId="91" fillId="0" borderId="0" xfId="299" applyFont="1" applyFill="1" applyBorder="1" applyAlignment="1">
      <alignment horizontal="left" vertical="center" wrapText="1"/>
    </xf>
    <xf numFmtId="0" fontId="91" fillId="0" borderId="0" xfId="299" applyFont="1" applyFill="1" applyBorder="1" applyAlignment="1">
      <alignment horizontal="left" vertical="center"/>
    </xf>
    <xf numFmtId="0" fontId="89" fillId="0" borderId="18" xfId="0" applyFont="1" applyFill="1" applyBorder="1" applyAlignment="1">
      <alignment horizontal="center" vertical="center" wrapText="1"/>
    </xf>
    <xf numFmtId="0" fontId="89" fillId="0" borderId="19" xfId="0" applyFont="1" applyFill="1" applyBorder="1" applyAlignment="1">
      <alignment horizontal="center" vertical="center" wrapText="1"/>
    </xf>
    <xf numFmtId="0" fontId="81" fillId="0" borderId="0" xfId="343" applyFont="1" applyFill="1" applyBorder="1" applyAlignment="1">
      <alignment horizontal="left" vertical="top"/>
    </xf>
    <xf numFmtId="0" fontId="91" fillId="0" borderId="27" xfId="0" applyFont="1" applyFill="1" applyBorder="1" applyAlignment="1">
      <alignment horizontal="left" vertical="center"/>
    </xf>
    <xf numFmtId="0" fontId="89" fillId="0" borderId="8" xfId="0" applyFont="1" applyFill="1" applyBorder="1" applyAlignment="1">
      <alignment horizontal="center" vertical="center"/>
    </xf>
    <xf numFmtId="0" fontId="89" fillId="0" borderId="8" xfId="0" applyFont="1" applyFill="1" applyBorder="1" applyAlignment="1">
      <alignment horizontal="center" vertical="center" wrapText="1"/>
    </xf>
    <xf numFmtId="0" fontId="89" fillId="0" borderId="4" xfId="0" applyFont="1" applyFill="1" applyBorder="1" applyAlignment="1">
      <alignment horizontal="center" vertical="center" wrapText="1"/>
    </xf>
  </cellXfs>
  <cellStyles count="404">
    <cellStyle name="??&amp;O?&amp;H?_x0008__x000f__x0007_?_x0007__x0001__x0001_" xfId="1" xr:uid="{00000000-0005-0000-0000-000000000000}"/>
    <cellStyle name="??&amp;O?&amp;H?_x0008_??_x0007__x0001__x0001_" xfId="2" xr:uid="{00000000-0005-0000-0000-000001000000}"/>
    <cellStyle name="_Book1" xfId="3" xr:uid="{00000000-0005-0000-0000-000002000000}"/>
    <cellStyle name="_Capex Tracking Control Sheet -ADMIN " xfId="4" xr:uid="{00000000-0005-0000-0000-000003000000}"/>
    <cellStyle name="_Project tracking Puri (Diana) per March'06 " xfId="5" xr:uid="{00000000-0005-0000-0000-000004000000}"/>
    <cellStyle name="_Recon with FAR " xfId="6" xr:uid="{00000000-0005-0000-0000-000005000000}"/>
    <cellStyle name="_금융점포(광주)" xfId="7" xr:uid="{00000000-0005-0000-0000-000006000000}"/>
    <cellStyle name="_은행별 점포현황(202011년12월말기준)" xfId="8" xr:uid="{00000000-0005-0000-0000-000007000000}"/>
    <cellStyle name="¤@?e_TEST-1 " xfId="9" xr:uid="{00000000-0005-0000-0000-000008000000}"/>
    <cellStyle name="20% - Accent1" xfId="10" xr:uid="{00000000-0005-0000-0000-000009000000}"/>
    <cellStyle name="20% - Accent2" xfId="11" xr:uid="{00000000-0005-0000-0000-00000A000000}"/>
    <cellStyle name="20% - Accent3" xfId="12" xr:uid="{00000000-0005-0000-0000-00000B000000}"/>
    <cellStyle name="20% - Accent4" xfId="13" xr:uid="{00000000-0005-0000-0000-00000C000000}"/>
    <cellStyle name="20% - Accent5" xfId="14" xr:uid="{00000000-0005-0000-0000-00000D000000}"/>
    <cellStyle name="20% - Accent6" xfId="15" xr:uid="{00000000-0005-0000-0000-00000E000000}"/>
    <cellStyle name="20% - 강조색1 2" xfId="16" xr:uid="{00000000-0005-0000-0000-00000F000000}"/>
    <cellStyle name="20% - 강조색1 2 2" xfId="17" xr:uid="{00000000-0005-0000-0000-000010000000}"/>
    <cellStyle name="20% - 강조색1 3" xfId="18" xr:uid="{00000000-0005-0000-0000-000011000000}"/>
    <cellStyle name="20% - 강조색2 2" xfId="19" xr:uid="{00000000-0005-0000-0000-000012000000}"/>
    <cellStyle name="20% - 강조색2 2 2" xfId="20" xr:uid="{00000000-0005-0000-0000-000013000000}"/>
    <cellStyle name="20% - 강조색2 3" xfId="21" xr:uid="{00000000-0005-0000-0000-000014000000}"/>
    <cellStyle name="20% - 강조색3 2" xfId="22" xr:uid="{00000000-0005-0000-0000-000015000000}"/>
    <cellStyle name="20% - 강조색3 2 2" xfId="23" xr:uid="{00000000-0005-0000-0000-000016000000}"/>
    <cellStyle name="20% - 강조색3 3" xfId="24" xr:uid="{00000000-0005-0000-0000-000017000000}"/>
    <cellStyle name="20% - 강조색4 2" xfId="25" xr:uid="{00000000-0005-0000-0000-000018000000}"/>
    <cellStyle name="20% - 강조색4 2 2" xfId="26" xr:uid="{00000000-0005-0000-0000-000019000000}"/>
    <cellStyle name="20% - 강조색4 3" xfId="27" xr:uid="{00000000-0005-0000-0000-00001A000000}"/>
    <cellStyle name="20% - 강조색5 2" xfId="28" xr:uid="{00000000-0005-0000-0000-00001B000000}"/>
    <cellStyle name="20% - 강조색5 2 2" xfId="29" xr:uid="{00000000-0005-0000-0000-00001C000000}"/>
    <cellStyle name="20% - 강조색5 3" xfId="30" xr:uid="{00000000-0005-0000-0000-00001D000000}"/>
    <cellStyle name="20% - 강조색6 2" xfId="31" xr:uid="{00000000-0005-0000-0000-00001E000000}"/>
    <cellStyle name="20% - 강조색6 2 2" xfId="32" xr:uid="{00000000-0005-0000-0000-00001F000000}"/>
    <cellStyle name="20% - 강조색6 3" xfId="33" xr:uid="{00000000-0005-0000-0000-000020000000}"/>
    <cellStyle name="40% - Accent1" xfId="34" xr:uid="{00000000-0005-0000-0000-000021000000}"/>
    <cellStyle name="40% - Accent2" xfId="35" xr:uid="{00000000-0005-0000-0000-000022000000}"/>
    <cellStyle name="40% - Accent3" xfId="36" xr:uid="{00000000-0005-0000-0000-000023000000}"/>
    <cellStyle name="40% - Accent4" xfId="37" xr:uid="{00000000-0005-0000-0000-000024000000}"/>
    <cellStyle name="40% - Accent5" xfId="38" xr:uid="{00000000-0005-0000-0000-000025000000}"/>
    <cellStyle name="40% - Accent6" xfId="39" xr:uid="{00000000-0005-0000-0000-000026000000}"/>
    <cellStyle name="40% - 강조색1 2" xfId="40" xr:uid="{00000000-0005-0000-0000-000027000000}"/>
    <cellStyle name="40% - 강조색1 2 2" xfId="41" xr:uid="{00000000-0005-0000-0000-000028000000}"/>
    <cellStyle name="40% - 강조색1 3" xfId="42" xr:uid="{00000000-0005-0000-0000-000029000000}"/>
    <cellStyle name="40% - 강조색2 2" xfId="43" xr:uid="{00000000-0005-0000-0000-00002A000000}"/>
    <cellStyle name="40% - 강조색2 2 2" xfId="44" xr:uid="{00000000-0005-0000-0000-00002B000000}"/>
    <cellStyle name="40% - 강조색2 3" xfId="45" xr:uid="{00000000-0005-0000-0000-00002C000000}"/>
    <cellStyle name="40% - 강조색3 2" xfId="46" xr:uid="{00000000-0005-0000-0000-00002D000000}"/>
    <cellStyle name="40% - 강조색3 2 2" xfId="47" xr:uid="{00000000-0005-0000-0000-00002E000000}"/>
    <cellStyle name="40% - 강조색3 3" xfId="48" xr:uid="{00000000-0005-0000-0000-00002F000000}"/>
    <cellStyle name="40% - 강조색4 2" xfId="49" xr:uid="{00000000-0005-0000-0000-000030000000}"/>
    <cellStyle name="40% - 강조색4 2 2" xfId="50" xr:uid="{00000000-0005-0000-0000-000031000000}"/>
    <cellStyle name="40% - 강조색4 3" xfId="51" xr:uid="{00000000-0005-0000-0000-000032000000}"/>
    <cellStyle name="40% - 강조색5 2" xfId="52" xr:uid="{00000000-0005-0000-0000-000033000000}"/>
    <cellStyle name="40% - 강조색5 2 2" xfId="53" xr:uid="{00000000-0005-0000-0000-000034000000}"/>
    <cellStyle name="40% - 강조색5 3" xfId="54" xr:uid="{00000000-0005-0000-0000-000035000000}"/>
    <cellStyle name="40% - 강조색6 2" xfId="55" xr:uid="{00000000-0005-0000-0000-000036000000}"/>
    <cellStyle name="40% - 강조색6 2 2" xfId="56" xr:uid="{00000000-0005-0000-0000-000037000000}"/>
    <cellStyle name="40% - 강조색6 3" xfId="57" xr:uid="{00000000-0005-0000-0000-000038000000}"/>
    <cellStyle name="60% - Accent1" xfId="58" xr:uid="{00000000-0005-0000-0000-000039000000}"/>
    <cellStyle name="60% - Accent2" xfId="59" xr:uid="{00000000-0005-0000-0000-00003A000000}"/>
    <cellStyle name="60% - Accent3" xfId="60" xr:uid="{00000000-0005-0000-0000-00003B000000}"/>
    <cellStyle name="60% - Accent4" xfId="61" xr:uid="{00000000-0005-0000-0000-00003C000000}"/>
    <cellStyle name="60% - Accent5" xfId="62" xr:uid="{00000000-0005-0000-0000-00003D000000}"/>
    <cellStyle name="60% - Accent6" xfId="63" xr:uid="{00000000-0005-0000-0000-00003E000000}"/>
    <cellStyle name="60% - 강조색1 2" xfId="64" xr:uid="{00000000-0005-0000-0000-00003F000000}"/>
    <cellStyle name="60% - 강조색1 2 2" xfId="65" xr:uid="{00000000-0005-0000-0000-000040000000}"/>
    <cellStyle name="60% - 강조색1 3" xfId="66" xr:uid="{00000000-0005-0000-0000-000041000000}"/>
    <cellStyle name="60% - 강조색2 2" xfId="67" xr:uid="{00000000-0005-0000-0000-000042000000}"/>
    <cellStyle name="60% - 강조색2 2 2" xfId="68" xr:uid="{00000000-0005-0000-0000-000043000000}"/>
    <cellStyle name="60% - 강조색2 3" xfId="69" xr:uid="{00000000-0005-0000-0000-000044000000}"/>
    <cellStyle name="60% - 강조색3 2" xfId="70" xr:uid="{00000000-0005-0000-0000-000045000000}"/>
    <cellStyle name="60% - 강조색3 2 2" xfId="71" xr:uid="{00000000-0005-0000-0000-000046000000}"/>
    <cellStyle name="60% - 강조색3 3" xfId="72" xr:uid="{00000000-0005-0000-0000-000047000000}"/>
    <cellStyle name="60% - 강조색4 2" xfId="73" xr:uid="{00000000-0005-0000-0000-000048000000}"/>
    <cellStyle name="60% - 강조색4 2 2" xfId="74" xr:uid="{00000000-0005-0000-0000-000049000000}"/>
    <cellStyle name="60% - 강조색4 3" xfId="75" xr:uid="{00000000-0005-0000-0000-00004A000000}"/>
    <cellStyle name="60% - 강조색5 2" xfId="76" xr:uid="{00000000-0005-0000-0000-00004B000000}"/>
    <cellStyle name="60% - 강조색5 2 2" xfId="77" xr:uid="{00000000-0005-0000-0000-00004C000000}"/>
    <cellStyle name="60% - 강조색5 3" xfId="78" xr:uid="{00000000-0005-0000-0000-00004D000000}"/>
    <cellStyle name="60% - 강조색6 2" xfId="79" xr:uid="{00000000-0005-0000-0000-00004E000000}"/>
    <cellStyle name="60% - 강조색6 2 2" xfId="80" xr:uid="{00000000-0005-0000-0000-00004F000000}"/>
    <cellStyle name="60% - 강조색6 3" xfId="81" xr:uid="{00000000-0005-0000-0000-000050000000}"/>
    <cellStyle name="A¨­￠￢￠O [0]_INQUIRY ￠?￥i¨u¡AAⓒ￢Aⓒª " xfId="82" xr:uid="{00000000-0005-0000-0000-000051000000}"/>
    <cellStyle name="A¨­￠￢￠O_INQUIRY ￠?￥i¨u¡AAⓒ￢Aⓒª " xfId="83" xr:uid="{00000000-0005-0000-0000-000052000000}"/>
    <cellStyle name="Accent1" xfId="84" xr:uid="{00000000-0005-0000-0000-000053000000}"/>
    <cellStyle name="Accent2" xfId="85" xr:uid="{00000000-0005-0000-0000-000054000000}"/>
    <cellStyle name="Accent3" xfId="86" xr:uid="{00000000-0005-0000-0000-000055000000}"/>
    <cellStyle name="Accent4" xfId="87" xr:uid="{00000000-0005-0000-0000-000056000000}"/>
    <cellStyle name="Accent5" xfId="88" xr:uid="{00000000-0005-0000-0000-000057000000}"/>
    <cellStyle name="Accent6" xfId="89" xr:uid="{00000000-0005-0000-0000-000058000000}"/>
    <cellStyle name="AeE­ [0]_°eE¹_11¿a½A " xfId="90" xr:uid="{00000000-0005-0000-0000-000059000000}"/>
    <cellStyle name="AeE­_°eE¹_11¿a½A " xfId="91" xr:uid="{00000000-0005-0000-0000-00005A000000}"/>
    <cellStyle name="AeE¡ⓒ [0]_INQUIRY ￠?￥i¨u¡AAⓒ￢Aⓒª " xfId="92" xr:uid="{00000000-0005-0000-0000-00005B000000}"/>
    <cellStyle name="AeE¡ⓒ_INQUIRY ￠?￥i¨u¡AAⓒ￢Aⓒª " xfId="93" xr:uid="{00000000-0005-0000-0000-00005C000000}"/>
    <cellStyle name="ALIGNMENT" xfId="94" xr:uid="{00000000-0005-0000-0000-00005D000000}"/>
    <cellStyle name="AÞ¸¶ [0]_°eE¹_11¿a½A " xfId="95" xr:uid="{00000000-0005-0000-0000-00005E000000}"/>
    <cellStyle name="AÞ¸¶_°eE¹_11¿a½A " xfId="96" xr:uid="{00000000-0005-0000-0000-00005F000000}"/>
    <cellStyle name="Bad" xfId="97" xr:uid="{00000000-0005-0000-0000-000060000000}"/>
    <cellStyle name="C¡IA¨ª_¡ic¨u¡A¨￢I¨￢¡Æ AN¡Æe " xfId="98" xr:uid="{00000000-0005-0000-0000-000061000000}"/>
    <cellStyle name="C￥AØ_¸AAa.¼OAI " xfId="99" xr:uid="{00000000-0005-0000-0000-000062000000}"/>
    <cellStyle name="Calculation" xfId="100" xr:uid="{00000000-0005-0000-0000-000063000000}"/>
    <cellStyle name="category" xfId="101" xr:uid="{00000000-0005-0000-0000-000064000000}"/>
    <cellStyle name="Check Cell" xfId="102" xr:uid="{00000000-0005-0000-0000-000065000000}"/>
    <cellStyle name="Comma [0]_ SG&amp;A Bridge " xfId="103" xr:uid="{00000000-0005-0000-0000-000066000000}"/>
    <cellStyle name="comma zerodec" xfId="104" xr:uid="{00000000-0005-0000-0000-000067000000}"/>
    <cellStyle name="Comma_ SG&amp;A Bridge " xfId="105" xr:uid="{00000000-0005-0000-0000-000068000000}"/>
    <cellStyle name="Comma0" xfId="106" xr:uid="{00000000-0005-0000-0000-000069000000}"/>
    <cellStyle name="Curren?_x0012_퐀_x0017_?" xfId="107" xr:uid="{00000000-0005-0000-0000-00006A000000}"/>
    <cellStyle name="Currency [0]_ SG&amp;A Bridge " xfId="108" xr:uid="{00000000-0005-0000-0000-00006B000000}"/>
    <cellStyle name="Currency_ SG&amp;A Bridge " xfId="109" xr:uid="{00000000-0005-0000-0000-00006C000000}"/>
    <cellStyle name="Currency0" xfId="110" xr:uid="{00000000-0005-0000-0000-00006D000000}"/>
    <cellStyle name="Currency1" xfId="111" xr:uid="{00000000-0005-0000-0000-00006E000000}"/>
    <cellStyle name="Date" xfId="112" xr:uid="{00000000-0005-0000-0000-00006F000000}"/>
    <cellStyle name="Dollar (zero dec)" xfId="113" xr:uid="{00000000-0005-0000-0000-000070000000}"/>
    <cellStyle name="Euro" xfId="114" xr:uid="{00000000-0005-0000-0000-000071000000}"/>
    <cellStyle name="Explanatory Text" xfId="115" xr:uid="{00000000-0005-0000-0000-000072000000}"/>
    <cellStyle name="Fixed" xfId="116" xr:uid="{00000000-0005-0000-0000-000073000000}"/>
    <cellStyle name="Good" xfId="117" xr:uid="{00000000-0005-0000-0000-000074000000}"/>
    <cellStyle name="Grey" xfId="118" xr:uid="{00000000-0005-0000-0000-000075000000}"/>
    <cellStyle name="Grey 2" xfId="119" xr:uid="{00000000-0005-0000-0000-000076000000}"/>
    <cellStyle name="HEADER" xfId="120" xr:uid="{00000000-0005-0000-0000-000077000000}"/>
    <cellStyle name="Header1" xfId="121" xr:uid="{00000000-0005-0000-0000-000078000000}"/>
    <cellStyle name="Header2" xfId="122" xr:uid="{00000000-0005-0000-0000-000079000000}"/>
    <cellStyle name="Heading 1" xfId="123" xr:uid="{00000000-0005-0000-0000-00007A000000}"/>
    <cellStyle name="Heading 1 2" xfId="124" xr:uid="{00000000-0005-0000-0000-00007B000000}"/>
    <cellStyle name="Heading 2" xfId="125" xr:uid="{00000000-0005-0000-0000-00007C000000}"/>
    <cellStyle name="Heading 2 2" xfId="126" xr:uid="{00000000-0005-0000-0000-00007D000000}"/>
    <cellStyle name="Heading 3" xfId="127" xr:uid="{00000000-0005-0000-0000-00007E000000}"/>
    <cellStyle name="Heading 4" xfId="128" xr:uid="{00000000-0005-0000-0000-00007F000000}"/>
    <cellStyle name="Hyperlink" xfId="129" xr:uid="{00000000-0005-0000-0000-000080000000}"/>
    <cellStyle name="Input" xfId="130" xr:uid="{00000000-0005-0000-0000-000081000000}"/>
    <cellStyle name="Input [yellow]" xfId="131" xr:uid="{00000000-0005-0000-0000-000082000000}"/>
    <cellStyle name="Input [yellow] 2" xfId="132" xr:uid="{00000000-0005-0000-0000-000083000000}"/>
    <cellStyle name="Linked Cell" xfId="133" xr:uid="{00000000-0005-0000-0000-000084000000}"/>
    <cellStyle name="Millares [0]_2AV_M_M " xfId="134" xr:uid="{00000000-0005-0000-0000-000085000000}"/>
    <cellStyle name="Milliers [0]_Arabian Spec" xfId="135" xr:uid="{00000000-0005-0000-0000-000086000000}"/>
    <cellStyle name="Milliers_Arabian Spec" xfId="136" xr:uid="{00000000-0005-0000-0000-000087000000}"/>
    <cellStyle name="Model" xfId="137" xr:uid="{00000000-0005-0000-0000-000088000000}"/>
    <cellStyle name="Mon?aire [0]_Arabian Spec" xfId="138" xr:uid="{00000000-0005-0000-0000-000089000000}"/>
    <cellStyle name="Mon?aire_Arabian Spec" xfId="139" xr:uid="{00000000-0005-0000-0000-00008A000000}"/>
    <cellStyle name="Moneda [0]_2AV_M_M " xfId="140" xr:uid="{00000000-0005-0000-0000-00008B000000}"/>
    <cellStyle name="Moneda_2AV_M_M " xfId="141" xr:uid="{00000000-0005-0000-0000-00008C000000}"/>
    <cellStyle name="Neutral" xfId="142" xr:uid="{00000000-0005-0000-0000-00008D000000}"/>
    <cellStyle name="Normal - Style1" xfId="143" xr:uid="{00000000-0005-0000-0000-00008E000000}"/>
    <cellStyle name="Normal - Style1 2" xfId="144" xr:uid="{00000000-0005-0000-0000-00008F000000}"/>
    <cellStyle name="Normal_ SG&amp;A Bridge " xfId="145" xr:uid="{00000000-0005-0000-0000-000090000000}"/>
    <cellStyle name="Note" xfId="146" xr:uid="{00000000-0005-0000-0000-000091000000}"/>
    <cellStyle name="Output" xfId="147" xr:uid="{00000000-0005-0000-0000-000092000000}"/>
    <cellStyle name="Percent [2]" xfId="148" xr:uid="{00000000-0005-0000-0000-000093000000}"/>
    <cellStyle name="subhead" xfId="149" xr:uid="{00000000-0005-0000-0000-000094000000}"/>
    <cellStyle name="Title" xfId="150" xr:uid="{00000000-0005-0000-0000-000095000000}"/>
    <cellStyle name="Total" xfId="151" xr:uid="{00000000-0005-0000-0000-000096000000}"/>
    <cellStyle name="Total 2" xfId="152" xr:uid="{00000000-0005-0000-0000-000097000000}"/>
    <cellStyle name="UM" xfId="153" xr:uid="{00000000-0005-0000-0000-000098000000}"/>
    <cellStyle name="Warning Text" xfId="154" xr:uid="{00000000-0005-0000-0000-000099000000}"/>
    <cellStyle name="강조색1 2" xfId="155" xr:uid="{00000000-0005-0000-0000-00009A000000}"/>
    <cellStyle name="강조색1 2 2" xfId="156" xr:uid="{00000000-0005-0000-0000-00009B000000}"/>
    <cellStyle name="강조색1 3" xfId="157" xr:uid="{00000000-0005-0000-0000-00009C000000}"/>
    <cellStyle name="강조색2 2" xfId="158" xr:uid="{00000000-0005-0000-0000-00009D000000}"/>
    <cellStyle name="강조색2 2 2" xfId="159" xr:uid="{00000000-0005-0000-0000-00009E000000}"/>
    <cellStyle name="강조색2 3" xfId="160" xr:uid="{00000000-0005-0000-0000-00009F000000}"/>
    <cellStyle name="강조색3 2" xfId="161" xr:uid="{00000000-0005-0000-0000-0000A0000000}"/>
    <cellStyle name="강조색3 2 2" xfId="162" xr:uid="{00000000-0005-0000-0000-0000A1000000}"/>
    <cellStyle name="강조색3 3" xfId="163" xr:uid="{00000000-0005-0000-0000-0000A2000000}"/>
    <cellStyle name="강조색4 2" xfId="164" xr:uid="{00000000-0005-0000-0000-0000A3000000}"/>
    <cellStyle name="강조색4 2 2" xfId="165" xr:uid="{00000000-0005-0000-0000-0000A4000000}"/>
    <cellStyle name="강조색4 3" xfId="166" xr:uid="{00000000-0005-0000-0000-0000A5000000}"/>
    <cellStyle name="강조색5 2" xfId="167" xr:uid="{00000000-0005-0000-0000-0000A6000000}"/>
    <cellStyle name="강조색5 2 2" xfId="168" xr:uid="{00000000-0005-0000-0000-0000A7000000}"/>
    <cellStyle name="강조색5 3" xfId="169" xr:uid="{00000000-0005-0000-0000-0000A8000000}"/>
    <cellStyle name="강조색6 2" xfId="170" xr:uid="{00000000-0005-0000-0000-0000A9000000}"/>
    <cellStyle name="강조색6 2 2" xfId="171" xr:uid="{00000000-0005-0000-0000-0000AA000000}"/>
    <cellStyle name="강조색6 3" xfId="172" xr:uid="{00000000-0005-0000-0000-0000AB000000}"/>
    <cellStyle name="경고문 2" xfId="173" xr:uid="{00000000-0005-0000-0000-0000AC000000}"/>
    <cellStyle name="경고문 2 2" xfId="174" xr:uid="{00000000-0005-0000-0000-0000AD000000}"/>
    <cellStyle name="경고문 3" xfId="175" xr:uid="{00000000-0005-0000-0000-0000AE000000}"/>
    <cellStyle name="계산 2" xfId="176" xr:uid="{00000000-0005-0000-0000-0000AF000000}"/>
    <cellStyle name="계산 2 2" xfId="177" xr:uid="{00000000-0005-0000-0000-0000B0000000}"/>
    <cellStyle name="계산 3" xfId="178" xr:uid="{00000000-0005-0000-0000-0000B1000000}"/>
    <cellStyle name="고정소숫점" xfId="179" xr:uid="{00000000-0005-0000-0000-0000B2000000}"/>
    <cellStyle name="고정출력1" xfId="180" xr:uid="{00000000-0005-0000-0000-0000B3000000}"/>
    <cellStyle name="고정출력2" xfId="181" xr:uid="{00000000-0005-0000-0000-0000B4000000}"/>
    <cellStyle name="나쁨 2" xfId="182" xr:uid="{00000000-0005-0000-0000-0000B5000000}"/>
    <cellStyle name="나쁨 2 2" xfId="183" xr:uid="{00000000-0005-0000-0000-0000B6000000}"/>
    <cellStyle name="나쁨 3" xfId="184" xr:uid="{00000000-0005-0000-0000-0000B7000000}"/>
    <cellStyle name="날짜" xfId="185" xr:uid="{00000000-0005-0000-0000-0000B8000000}"/>
    <cellStyle name="달러" xfId="186" xr:uid="{00000000-0005-0000-0000-0000B9000000}"/>
    <cellStyle name="뒤에 오는 하이퍼링크_Book1" xfId="187" xr:uid="{00000000-0005-0000-0000-0000BA000000}"/>
    <cellStyle name="똿뗦먛귟 [0.00]_PRODUCT DETAIL Q1" xfId="188" xr:uid="{00000000-0005-0000-0000-0000BB000000}"/>
    <cellStyle name="똿뗦먛귟_PRODUCT DETAIL Q1" xfId="189" xr:uid="{00000000-0005-0000-0000-0000BC000000}"/>
    <cellStyle name="메모 2" xfId="190" xr:uid="{00000000-0005-0000-0000-0000BD000000}"/>
    <cellStyle name="메모 2 2" xfId="191" xr:uid="{00000000-0005-0000-0000-0000BE000000}"/>
    <cellStyle name="메모 3" xfId="192" xr:uid="{00000000-0005-0000-0000-0000BF000000}"/>
    <cellStyle name="메모 4" xfId="193" xr:uid="{00000000-0005-0000-0000-0000C0000000}"/>
    <cellStyle name="믅됞 [0.00]_PRODUCT DETAIL Q1" xfId="194" xr:uid="{00000000-0005-0000-0000-0000C1000000}"/>
    <cellStyle name="믅됞_PRODUCT DETAIL Q1" xfId="195" xr:uid="{00000000-0005-0000-0000-0000C2000000}"/>
    <cellStyle name="바탕글" xfId="196" xr:uid="{00000000-0005-0000-0000-0000C3000000}"/>
    <cellStyle name="백분율" xfId="403" builtinId="5"/>
    <cellStyle name="백분율 2" xfId="197" xr:uid="{00000000-0005-0000-0000-0000C4000000}"/>
    <cellStyle name="보통 2" xfId="198" xr:uid="{00000000-0005-0000-0000-0000C5000000}"/>
    <cellStyle name="보통 2 2" xfId="199" xr:uid="{00000000-0005-0000-0000-0000C6000000}"/>
    <cellStyle name="보통 3" xfId="200" xr:uid="{00000000-0005-0000-0000-0000C7000000}"/>
    <cellStyle name="본문" xfId="201" xr:uid="{00000000-0005-0000-0000-0000C8000000}"/>
    <cellStyle name="부제목" xfId="202" xr:uid="{00000000-0005-0000-0000-0000C9000000}"/>
    <cellStyle name="뷭?_BOOKSHIP" xfId="203" xr:uid="{00000000-0005-0000-0000-0000CA000000}"/>
    <cellStyle name="설명 텍스트 2" xfId="204" xr:uid="{00000000-0005-0000-0000-0000CB000000}"/>
    <cellStyle name="설명 텍스트 2 2" xfId="205" xr:uid="{00000000-0005-0000-0000-0000CC000000}"/>
    <cellStyle name="설명 텍스트 3" xfId="206" xr:uid="{00000000-0005-0000-0000-0000CD000000}"/>
    <cellStyle name="셀 확인 2" xfId="207" xr:uid="{00000000-0005-0000-0000-0000CE000000}"/>
    <cellStyle name="셀 확인 2 2" xfId="208" xr:uid="{00000000-0005-0000-0000-0000CF000000}"/>
    <cellStyle name="셀 확인 3" xfId="209" xr:uid="{00000000-0005-0000-0000-0000D0000000}"/>
    <cellStyle name="숫자(R)" xfId="210" xr:uid="{00000000-0005-0000-0000-0000D1000000}"/>
    <cellStyle name="쉼표 [0]" xfId="399" builtinId="6"/>
    <cellStyle name="쉼표 [0] 10" xfId="211" xr:uid="{00000000-0005-0000-0000-0000D3000000}"/>
    <cellStyle name="쉼표 [0] 10 2" xfId="212" xr:uid="{00000000-0005-0000-0000-0000D4000000}"/>
    <cellStyle name="쉼표 [0] 11" xfId="400" xr:uid="{00000000-0005-0000-0000-0000D5000000}"/>
    <cellStyle name="쉼표 [0] 2" xfId="213" xr:uid="{00000000-0005-0000-0000-0000D6000000}"/>
    <cellStyle name="쉼표 [0] 2 2" xfId="214" xr:uid="{00000000-0005-0000-0000-0000D7000000}"/>
    <cellStyle name="쉼표 [0] 2 2 2" xfId="215" xr:uid="{00000000-0005-0000-0000-0000D8000000}"/>
    <cellStyle name="쉼표 [0] 2 3" xfId="216" xr:uid="{00000000-0005-0000-0000-0000D9000000}"/>
    <cellStyle name="쉼표 [0] 2 4" xfId="217" xr:uid="{00000000-0005-0000-0000-0000DA000000}"/>
    <cellStyle name="쉼표 [0] 28" xfId="218" xr:uid="{00000000-0005-0000-0000-0000DB000000}"/>
    <cellStyle name="쉼표 [0] 28 2" xfId="219" xr:uid="{00000000-0005-0000-0000-0000DC000000}"/>
    <cellStyle name="쉼표 [0] 3" xfId="220" xr:uid="{00000000-0005-0000-0000-0000DD000000}"/>
    <cellStyle name="쉼표 [0] 3 2" xfId="221" xr:uid="{00000000-0005-0000-0000-0000DE000000}"/>
    <cellStyle name="쉼표 [0] 4" xfId="222" xr:uid="{00000000-0005-0000-0000-0000DF000000}"/>
    <cellStyle name="쉼표 [0] 4 2" xfId="223" xr:uid="{00000000-0005-0000-0000-0000E0000000}"/>
    <cellStyle name="쉼표 [0] 5" xfId="224" xr:uid="{00000000-0005-0000-0000-0000E1000000}"/>
    <cellStyle name="쉼표 [0] 5 2" xfId="225" xr:uid="{00000000-0005-0000-0000-0000E2000000}"/>
    <cellStyle name="쉼표 [0] 51" xfId="226" xr:uid="{00000000-0005-0000-0000-0000E3000000}"/>
    <cellStyle name="쉼표 [0] 51 2" xfId="227" xr:uid="{00000000-0005-0000-0000-0000E4000000}"/>
    <cellStyle name="쉼표 [0] 6" xfId="228" xr:uid="{00000000-0005-0000-0000-0000E5000000}"/>
    <cellStyle name="쉼표 [0] 6 2" xfId="229" xr:uid="{00000000-0005-0000-0000-0000E6000000}"/>
    <cellStyle name="쉼표 [0] 7" xfId="230" xr:uid="{00000000-0005-0000-0000-0000E7000000}"/>
    <cellStyle name="쉼표 [0] 7 2" xfId="231" xr:uid="{00000000-0005-0000-0000-0000E8000000}"/>
    <cellStyle name="쉼표 [0] 75" xfId="232" xr:uid="{00000000-0005-0000-0000-0000E9000000}"/>
    <cellStyle name="쉼표 [0] 75 2" xfId="233" xr:uid="{00000000-0005-0000-0000-0000EA000000}"/>
    <cellStyle name="쉼표 [0] 76" xfId="234" xr:uid="{00000000-0005-0000-0000-0000EB000000}"/>
    <cellStyle name="쉼표 [0] 76 2" xfId="235" xr:uid="{00000000-0005-0000-0000-0000EC000000}"/>
    <cellStyle name="쉼표 [0] 78" xfId="236" xr:uid="{00000000-0005-0000-0000-0000ED000000}"/>
    <cellStyle name="쉼표 [0] 78 2" xfId="237" xr:uid="{00000000-0005-0000-0000-0000EE000000}"/>
    <cellStyle name="쉼표 [0] 79" xfId="238" xr:uid="{00000000-0005-0000-0000-0000EF000000}"/>
    <cellStyle name="쉼표 [0] 79 2" xfId="239" xr:uid="{00000000-0005-0000-0000-0000F0000000}"/>
    <cellStyle name="쉼표 [0] 8" xfId="240" xr:uid="{00000000-0005-0000-0000-0000F1000000}"/>
    <cellStyle name="쉼표 [0] 8 2" xfId="241" xr:uid="{00000000-0005-0000-0000-0000F2000000}"/>
    <cellStyle name="쉼표 [0] 80" xfId="242" xr:uid="{00000000-0005-0000-0000-0000F3000000}"/>
    <cellStyle name="쉼표 [0] 80 2" xfId="243" xr:uid="{00000000-0005-0000-0000-0000F4000000}"/>
    <cellStyle name="쉼표 [0] 81" xfId="244" xr:uid="{00000000-0005-0000-0000-0000F5000000}"/>
    <cellStyle name="쉼표 [0] 81 2" xfId="245" xr:uid="{00000000-0005-0000-0000-0000F6000000}"/>
    <cellStyle name="쉼표 [0] 82" xfId="246" xr:uid="{00000000-0005-0000-0000-0000F7000000}"/>
    <cellStyle name="쉼표 [0] 82 2" xfId="247" xr:uid="{00000000-0005-0000-0000-0000F8000000}"/>
    <cellStyle name="쉼표 [0] 84" xfId="248" xr:uid="{00000000-0005-0000-0000-0000F9000000}"/>
    <cellStyle name="쉼표 [0] 84 2" xfId="249" xr:uid="{00000000-0005-0000-0000-0000FA000000}"/>
    <cellStyle name="쉼표 [0] 85" xfId="250" xr:uid="{00000000-0005-0000-0000-0000FB000000}"/>
    <cellStyle name="쉼표 [0] 85 2" xfId="251" xr:uid="{00000000-0005-0000-0000-0000FC000000}"/>
    <cellStyle name="쉼표 [0] 9" xfId="252" xr:uid="{00000000-0005-0000-0000-0000FD000000}"/>
    <cellStyle name="쉼표 [0] 9 2" xfId="253" xr:uid="{00000000-0005-0000-0000-0000FE000000}"/>
    <cellStyle name="쉼표 [0]_13 환경" xfId="254" xr:uid="{00000000-0005-0000-0000-0000FF000000}"/>
    <cellStyle name="쉼표 [0]_강원도 하수도통계 보완(0809)" xfId="401" xr:uid="{00000000-0005-0000-0000-000000010000}"/>
    <cellStyle name="스타일 1" xfId="255" xr:uid="{00000000-0005-0000-0000-000001010000}"/>
    <cellStyle name="스타일 1 2" xfId="256" xr:uid="{00000000-0005-0000-0000-000002010000}"/>
    <cellStyle name="연결된 셀 2" xfId="257" xr:uid="{00000000-0005-0000-0000-000003010000}"/>
    <cellStyle name="연결된 셀 2 2" xfId="258" xr:uid="{00000000-0005-0000-0000-000004010000}"/>
    <cellStyle name="연결된 셀 3" xfId="259" xr:uid="{00000000-0005-0000-0000-000005010000}"/>
    <cellStyle name="요약 2" xfId="260" xr:uid="{00000000-0005-0000-0000-000006010000}"/>
    <cellStyle name="요약 2 2" xfId="261" xr:uid="{00000000-0005-0000-0000-000007010000}"/>
    <cellStyle name="요약 3" xfId="262" xr:uid="{00000000-0005-0000-0000-000008010000}"/>
    <cellStyle name="입력 2" xfId="263" xr:uid="{00000000-0005-0000-0000-000009010000}"/>
    <cellStyle name="입력 2 2" xfId="264" xr:uid="{00000000-0005-0000-0000-00000A010000}"/>
    <cellStyle name="입력 3" xfId="265" xr:uid="{00000000-0005-0000-0000-00000B010000}"/>
    <cellStyle name="자리수" xfId="266" xr:uid="{00000000-0005-0000-0000-00000C010000}"/>
    <cellStyle name="자리수0" xfId="267" xr:uid="{00000000-0005-0000-0000-00000D010000}"/>
    <cellStyle name="작은제목" xfId="268" xr:uid="{00000000-0005-0000-0000-00000E010000}"/>
    <cellStyle name="제목 1 2" xfId="269" xr:uid="{00000000-0005-0000-0000-00000F010000}"/>
    <cellStyle name="제목 1 2 2" xfId="270" xr:uid="{00000000-0005-0000-0000-000010010000}"/>
    <cellStyle name="제목 1 3" xfId="271" xr:uid="{00000000-0005-0000-0000-000011010000}"/>
    <cellStyle name="제목 2 2" xfId="272" xr:uid="{00000000-0005-0000-0000-000012010000}"/>
    <cellStyle name="제목 2 2 2" xfId="273" xr:uid="{00000000-0005-0000-0000-000013010000}"/>
    <cellStyle name="제목 2 3" xfId="274" xr:uid="{00000000-0005-0000-0000-000014010000}"/>
    <cellStyle name="제목 3 2" xfId="275" xr:uid="{00000000-0005-0000-0000-000015010000}"/>
    <cellStyle name="제목 3 2 2" xfId="276" xr:uid="{00000000-0005-0000-0000-000016010000}"/>
    <cellStyle name="제목 3 3" xfId="277" xr:uid="{00000000-0005-0000-0000-000017010000}"/>
    <cellStyle name="제목 4 2" xfId="278" xr:uid="{00000000-0005-0000-0000-000018010000}"/>
    <cellStyle name="제목 4 2 2" xfId="279" xr:uid="{00000000-0005-0000-0000-000019010000}"/>
    <cellStyle name="제목 4 3" xfId="280" xr:uid="{00000000-0005-0000-0000-00001A010000}"/>
    <cellStyle name="제목 5" xfId="281" xr:uid="{00000000-0005-0000-0000-00001B010000}"/>
    <cellStyle name="제목 5 2" xfId="282" xr:uid="{00000000-0005-0000-0000-00001C010000}"/>
    <cellStyle name="제목 6" xfId="283" xr:uid="{00000000-0005-0000-0000-00001D010000}"/>
    <cellStyle name="좋음 2" xfId="284" xr:uid="{00000000-0005-0000-0000-00001E010000}"/>
    <cellStyle name="좋음 2 2" xfId="285" xr:uid="{00000000-0005-0000-0000-00001F010000}"/>
    <cellStyle name="좋음 3" xfId="286" xr:uid="{00000000-0005-0000-0000-000020010000}"/>
    <cellStyle name="출력 2" xfId="287" xr:uid="{00000000-0005-0000-0000-000021010000}"/>
    <cellStyle name="출력 2 2" xfId="288" xr:uid="{00000000-0005-0000-0000-000022010000}"/>
    <cellStyle name="출력 3" xfId="289" xr:uid="{00000000-0005-0000-0000-000023010000}"/>
    <cellStyle name="콤마 [0]" xfId="290" xr:uid="{00000000-0005-0000-0000-000024010000}"/>
    <cellStyle name="콤마 [0] 2" xfId="291" xr:uid="{00000000-0005-0000-0000-000025010000}"/>
    <cellStyle name="콤마 [0]_해안선및도서" xfId="292" xr:uid="{00000000-0005-0000-0000-000026010000}"/>
    <cellStyle name="콤마_  종  합  " xfId="293" xr:uid="{00000000-0005-0000-0000-000027010000}"/>
    <cellStyle name="큰제목" xfId="294" xr:uid="{00000000-0005-0000-0000-000028010000}"/>
    <cellStyle name="큰제목 2" xfId="295" xr:uid="{00000000-0005-0000-0000-000029010000}"/>
    <cellStyle name="통화 [0] 2" xfId="296" xr:uid="{00000000-0005-0000-0000-00002A010000}"/>
    <cellStyle name="통화 [0] 2 2" xfId="297" xr:uid="{00000000-0005-0000-0000-00002B010000}"/>
    <cellStyle name="퍼센트" xfId="298" xr:uid="{00000000-0005-0000-0000-00002C010000}"/>
    <cellStyle name="표준" xfId="0" builtinId="0"/>
    <cellStyle name="표준 10" xfId="299" xr:uid="{00000000-0005-0000-0000-00002E010000}"/>
    <cellStyle name="표준 10 2" xfId="300" xr:uid="{00000000-0005-0000-0000-00002F010000}"/>
    <cellStyle name="표준 100" xfId="301" xr:uid="{00000000-0005-0000-0000-000030010000}"/>
    <cellStyle name="표준 101" xfId="302" xr:uid="{00000000-0005-0000-0000-000031010000}"/>
    <cellStyle name="표준 102" xfId="303" xr:uid="{00000000-0005-0000-0000-000032010000}"/>
    <cellStyle name="표준 103" xfId="304" xr:uid="{00000000-0005-0000-0000-000033010000}"/>
    <cellStyle name="표준 109" xfId="305" xr:uid="{00000000-0005-0000-0000-000034010000}"/>
    <cellStyle name="표준 11" xfId="306" xr:uid="{00000000-0005-0000-0000-000035010000}"/>
    <cellStyle name="표준 11 2" xfId="307" xr:uid="{00000000-0005-0000-0000-000036010000}"/>
    <cellStyle name="표준 110" xfId="308" xr:uid="{00000000-0005-0000-0000-000037010000}"/>
    <cellStyle name="표준 111" xfId="309" xr:uid="{00000000-0005-0000-0000-000038010000}"/>
    <cellStyle name="표준 12" xfId="310" xr:uid="{00000000-0005-0000-0000-000039010000}"/>
    <cellStyle name="표준 13" xfId="311" xr:uid="{00000000-0005-0000-0000-00003A010000}"/>
    <cellStyle name="표준 132" xfId="397" xr:uid="{00000000-0005-0000-0000-00003B010000}"/>
    <cellStyle name="표준 14" xfId="312" xr:uid="{00000000-0005-0000-0000-00003C010000}"/>
    <cellStyle name="표준 15" xfId="313" xr:uid="{00000000-0005-0000-0000-00003D010000}"/>
    <cellStyle name="표준 16" xfId="314" xr:uid="{00000000-0005-0000-0000-00003E010000}"/>
    <cellStyle name="표준 168" xfId="315" xr:uid="{00000000-0005-0000-0000-00003F010000}"/>
    <cellStyle name="표준 169" xfId="316" xr:uid="{00000000-0005-0000-0000-000040010000}"/>
    <cellStyle name="표준 17" xfId="317" xr:uid="{00000000-0005-0000-0000-000041010000}"/>
    <cellStyle name="표준 170" xfId="318" xr:uid="{00000000-0005-0000-0000-000042010000}"/>
    <cellStyle name="표준 171" xfId="319" xr:uid="{00000000-0005-0000-0000-000043010000}"/>
    <cellStyle name="표준 172" xfId="320" xr:uid="{00000000-0005-0000-0000-000044010000}"/>
    <cellStyle name="표준 173" xfId="321" xr:uid="{00000000-0005-0000-0000-000045010000}"/>
    <cellStyle name="표준 175" xfId="322" xr:uid="{00000000-0005-0000-0000-000046010000}"/>
    <cellStyle name="표준 176" xfId="323" xr:uid="{00000000-0005-0000-0000-000047010000}"/>
    <cellStyle name="표준 177" xfId="324" xr:uid="{00000000-0005-0000-0000-000048010000}"/>
    <cellStyle name="표준 178" xfId="325" xr:uid="{00000000-0005-0000-0000-000049010000}"/>
    <cellStyle name="표준 179" xfId="326" xr:uid="{00000000-0005-0000-0000-00004A010000}"/>
    <cellStyle name="표준 18" xfId="327" xr:uid="{00000000-0005-0000-0000-00004B010000}"/>
    <cellStyle name="표준 180" xfId="328" xr:uid="{00000000-0005-0000-0000-00004C010000}"/>
    <cellStyle name="표준 181" xfId="329" xr:uid="{00000000-0005-0000-0000-00004D010000}"/>
    <cellStyle name="표준 182" xfId="330" xr:uid="{00000000-0005-0000-0000-00004E010000}"/>
    <cellStyle name="표준 183" xfId="331" xr:uid="{00000000-0005-0000-0000-00004F010000}"/>
    <cellStyle name="표준 19" xfId="332" xr:uid="{00000000-0005-0000-0000-000050010000}"/>
    <cellStyle name="표준 2" xfId="333" xr:uid="{00000000-0005-0000-0000-000051010000}"/>
    <cellStyle name="표준 2 2" xfId="334" xr:uid="{00000000-0005-0000-0000-000052010000}"/>
    <cellStyle name="표준 2 3" xfId="335" xr:uid="{00000000-0005-0000-0000-000053010000}"/>
    <cellStyle name="표준 2 4" xfId="336" xr:uid="{00000000-0005-0000-0000-000054010000}"/>
    <cellStyle name="표준 2 5" xfId="337" xr:uid="{00000000-0005-0000-0000-000055010000}"/>
    <cellStyle name="표준 2_(붙임2) 시정통계 활용도 의견조사표" xfId="338" xr:uid="{00000000-0005-0000-0000-000056010000}"/>
    <cellStyle name="표준 20" xfId="339" xr:uid="{00000000-0005-0000-0000-000057010000}"/>
    <cellStyle name="표준 21" xfId="340" xr:uid="{00000000-0005-0000-0000-000058010000}"/>
    <cellStyle name="표준 22" xfId="341" xr:uid="{00000000-0005-0000-0000-000059010000}"/>
    <cellStyle name="표준 23" xfId="342" xr:uid="{00000000-0005-0000-0000-00005A010000}"/>
    <cellStyle name="표준 24" xfId="343" xr:uid="{00000000-0005-0000-0000-00005B010000}"/>
    <cellStyle name="표준 25" xfId="344" xr:uid="{00000000-0005-0000-0000-00005C010000}"/>
    <cellStyle name="표준 26" xfId="345" xr:uid="{00000000-0005-0000-0000-00005D010000}"/>
    <cellStyle name="표준 27" xfId="346" xr:uid="{00000000-0005-0000-0000-00005E010000}"/>
    <cellStyle name="표준 28" xfId="347" xr:uid="{00000000-0005-0000-0000-00005F010000}"/>
    <cellStyle name="표준 29" xfId="348" xr:uid="{00000000-0005-0000-0000-000060010000}"/>
    <cellStyle name="표준 3" xfId="349" xr:uid="{00000000-0005-0000-0000-000061010000}"/>
    <cellStyle name="표준 3 2" xfId="350" xr:uid="{00000000-0005-0000-0000-000062010000}"/>
    <cellStyle name="표준 3 3" xfId="351" xr:uid="{00000000-0005-0000-0000-000063010000}"/>
    <cellStyle name="표준 3 4" xfId="352" xr:uid="{00000000-0005-0000-0000-000064010000}"/>
    <cellStyle name="표준 30" xfId="353" xr:uid="{00000000-0005-0000-0000-000065010000}"/>
    <cellStyle name="표준 31" xfId="354" xr:uid="{00000000-0005-0000-0000-000066010000}"/>
    <cellStyle name="표준 32" xfId="355" xr:uid="{00000000-0005-0000-0000-000067010000}"/>
    <cellStyle name="표준 33" xfId="356" xr:uid="{00000000-0005-0000-0000-000068010000}"/>
    <cellStyle name="표준 34" xfId="357" xr:uid="{00000000-0005-0000-0000-000069010000}"/>
    <cellStyle name="표준 35" xfId="358" xr:uid="{00000000-0005-0000-0000-00006A010000}"/>
    <cellStyle name="표준 36" xfId="359" xr:uid="{00000000-0005-0000-0000-00006B010000}"/>
    <cellStyle name="표준 37" xfId="360" xr:uid="{00000000-0005-0000-0000-00006C010000}"/>
    <cellStyle name="표준 38" xfId="361" xr:uid="{00000000-0005-0000-0000-00006D010000}"/>
    <cellStyle name="표준 39" xfId="362" xr:uid="{00000000-0005-0000-0000-00006E010000}"/>
    <cellStyle name="표준 4" xfId="363" xr:uid="{00000000-0005-0000-0000-00006F010000}"/>
    <cellStyle name="표준 40" xfId="364" xr:uid="{00000000-0005-0000-0000-000070010000}"/>
    <cellStyle name="표준 41" xfId="402" xr:uid="{00000000-0005-0000-0000-000071010000}"/>
    <cellStyle name="표준 42" xfId="365" xr:uid="{00000000-0005-0000-0000-000072010000}"/>
    <cellStyle name="표준 5" xfId="366" xr:uid="{00000000-0005-0000-0000-000073010000}"/>
    <cellStyle name="표준 53" xfId="367" xr:uid="{00000000-0005-0000-0000-000074010000}"/>
    <cellStyle name="표준 6" xfId="368" xr:uid="{00000000-0005-0000-0000-000075010000}"/>
    <cellStyle name="표준 6 2" xfId="369" xr:uid="{00000000-0005-0000-0000-000076010000}"/>
    <cellStyle name="표준 6 3" xfId="370" xr:uid="{00000000-0005-0000-0000-000077010000}"/>
    <cellStyle name="표준 6 4" xfId="371" xr:uid="{00000000-0005-0000-0000-000078010000}"/>
    <cellStyle name="표준 6 5" xfId="372" xr:uid="{00000000-0005-0000-0000-000079010000}"/>
    <cellStyle name="표준 7" xfId="373" xr:uid="{00000000-0005-0000-0000-00007A010000}"/>
    <cellStyle name="표준 79" xfId="374" xr:uid="{00000000-0005-0000-0000-00007B010000}"/>
    <cellStyle name="표준 8" xfId="375" xr:uid="{00000000-0005-0000-0000-00007C010000}"/>
    <cellStyle name="표준 80" xfId="376" xr:uid="{00000000-0005-0000-0000-00007D010000}"/>
    <cellStyle name="표준 87" xfId="377" xr:uid="{00000000-0005-0000-0000-00007E010000}"/>
    <cellStyle name="표준 88" xfId="378" xr:uid="{00000000-0005-0000-0000-00007F010000}"/>
    <cellStyle name="표준 89" xfId="379" xr:uid="{00000000-0005-0000-0000-000080010000}"/>
    <cellStyle name="표준 9" xfId="380" xr:uid="{00000000-0005-0000-0000-000081010000}"/>
    <cellStyle name="표준 90" xfId="381" xr:uid="{00000000-0005-0000-0000-000082010000}"/>
    <cellStyle name="표준 91" xfId="382" xr:uid="{00000000-0005-0000-0000-000083010000}"/>
    <cellStyle name="표준 92" xfId="383" xr:uid="{00000000-0005-0000-0000-000084010000}"/>
    <cellStyle name="표준 94" xfId="384" xr:uid="{00000000-0005-0000-0000-000085010000}"/>
    <cellStyle name="표준 95" xfId="385" xr:uid="{00000000-0005-0000-0000-000086010000}"/>
    <cellStyle name="표준 96" xfId="386" xr:uid="{00000000-0005-0000-0000-000087010000}"/>
    <cellStyle name="표준 97" xfId="387" xr:uid="{00000000-0005-0000-0000-000088010000}"/>
    <cellStyle name="표준 98" xfId="388" xr:uid="{00000000-0005-0000-0000-000089010000}"/>
    <cellStyle name="표준 99" xfId="389" xr:uid="{00000000-0005-0000-0000-00008A010000}"/>
    <cellStyle name="표준_+-13.환경" xfId="390" xr:uid="{00000000-0005-0000-0000-00008B010000}"/>
    <cellStyle name="표준_-02.토지기후" xfId="391" xr:uid="{00000000-0005-0000-0000-00008C010000}"/>
    <cellStyle name="표준_13 환경" xfId="392" xr:uid="{00000000-0005-0000-0000-00008D010000}"/>
    <cellStyle name="표준_강원도 하수도통계 보완(0809)" xfId="398" xr:uid="{00000000-0005-0000-0000-00008E010000}"/>
    <cellStyle name="하이퍼링크 2" xfId="393" xr:uid="{00000000-0005-0000-0000-00008F010000}"/>
    <cellStyle name="합산" xfId="394" xr:uid="{00000000-0005-0000-0000-000090010000}"/>
    <cellStyle name="화폐기호" xfId="395" xr:uid="{00000000-0005-0000-0000-000091010000}"/>
    <cellStyle name="화폐기호0" xfId="396" xr:uid="{00000000-0005-0000-0000-000092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2"/>
  <sheetViews>
    <sheetView view="pageBreakPreview" zoomScale="90" zoomScaleNormal="100" zoomScaleSheetLayoutView="90" workbookViewId="0">
      <selection activeCell="F36" sqref="F36"/>
    </sheetView>
  </sheetViews>
  <sheetFormatPr defaultColWidth="8.88671875" defaultRowHeight="13.5"/>
  <cols>
    <col min="1" max="1" width="7.77734375" style="13" customWidth="1"/>
    <col min="2" max="14" width="8" style="12" customWidth="1"/>
    <col min="15" max="16384" width="8.88671875" style="12"/>
  </cols>
  <sheetData>
    <row r="1" spans="1:14" s="28" customFormat="1" ht="42" customHeight="1">
      <c r="A1" s="197" t="s">
        <v>178</v>
      </c>
      <c r="B1" s="197"/>
      <c r="C1" s="197"/>
      <c r="D1" s="197"/>
      <c r="E1" s="197"/>
      <c r="F1" s="197"/>
      <c r="G1" s="197"/>
      <c r="H1" s="197"/>
      <c r="I1" s="197"/>
      <c r="J1" s="197"/>
      <c r="K1" s="197"/>
      <c r="L1" s="197"/>
      <c r="M1" s="197"/>
      <c r="N1" s="197"/>
    </row>
    <row r="2" spans="1:14" s="28" customFormat="1" ht="24.95" customHeight="1">
      <c r="A2" s="198" t="s">
        <v>183</v>
      </c>
      <c r="B2" s="198"/>
      <c r="C2" s="198"/>
      <c r="D2" s="198"/>
      <c r="E2" s="198"/>
      <c r="F2" s="198"/>
      <c r="G2" s="198"/>
      <c r="H2" s="198"/>
      <c r="I2" s="198"/>
      <c r="J2" s="198"/>
      <c r="K2" s="198"/>
      <c r="L2" s="198"/>
      <c r="M2" s="198"/>
      <c r="N2" s="198"/>
    </row>
    <row r="3" spans="1:14" s="16" customFormat="1" ht="15" customHeight="1">
      <c r="A3" s="199" t="s">
        <v>2</v>
      </c>
      <c r="B3" s="199"/>
      <c r="C3" s="199"/>
      <c r="D3" s="199"/>
      <c r="E3" s="199"/>
      <c r="F3" s="199"/>
      <c r="G3" s="199"/>
      <c r="I3" s="27"/>
      <c r="J3" s="27"/>
      <c r="K3" s="27"/>
      <c r="L3" s="27"/>
      <c r="M3" s="27"/>
      <c r="N3" s="26" t="s">
        <v>3</v>
      </c>
    </row>
    <row r="4" spans="1:14" ht="30" customHeight="1">
      <c r="A4" s="200" t="s">
        <v>164</v>
      </c>
      <c r="B4" s="202" t="s">
        <v>84</v>
      </c>
      <c r="C4" s="203"/>
      <c r="D4" s="203"/>
      <c r="E4" s="203"/>
      <c r="F4" s="203"/>
      <c r="G4" s="204"/>
      <c r="H4" s="205" t="s">
        <v>83</v>
      </c>
      <c r="I4" s="202"/>
      <c r="J4" s="202"/>
      <c r="K4" s="202"/>
      <c r="L4" s="202"/>
      <c r="M4" s="206"/>
      <c r="N4" s="207" t="s">
        <v>13</v>
      </c>
    </row>
    <row r="5" spans="1:14" ht="30" customHeight="1">
      <c r="A5" s="201"/>
      <c r="B5" s="25"/>
      <c r="C5" s="21" t="s">
        <v>45</v>
      </c>
      <c r="D5" s="21" t="s">
        <v>82</v>
      </c>
      <c r="E5" s="21" t="s">
        <v>46</v>
      </c>
      <c r="F5" s="21" t="s">
        <v>47</v>
      </c>
      <c r="G5" s="24" t="s">
        <v>48</v>
      </c>
      <c r="H5" s="23"/>
      <c r="I5" s="22" t="s">
        <v>45</v>
      </c>
      <c r="J5" s="21" t="s">
        <v>81</v>
      </c>
      <c r="K5" s="21" t="s">
        <v>46</v>
      </c>
      <c r="L5" s="21" t="s">
        <v>47</v>
      </c>
      <c r="M5" s="21" t="s">
        <v>48</v>
      </c>
      <c r="N5" s="208"/>
    </row>
    <row r="6" spans="1:14" ht="24.95" customHeight="1">
      <c r="A6" s="11">
        <v>2018</v>
      </c>
      <c r="B6" s="14">
        <v>63</v>
      </c>
      <c r="C6" s="14">
        <v>0</v>
      </c>
      <c r="D6" s="14">
        <v>4</v>
      </c>
      <c r="E6" s="14">
        <v>0</v>
      </c>
      <c r="F6" s="14">
        <v>16</v>
      </c>
      <c r="G6" s="14">
        <v>43</v>
      </c>
      <c r="H6" s="14">
        <v>152</v>
      </c>
      <c r="I6" s="14">
        <v>0</v>
      </c>
      <c r="J6" s="14">
        <v>0</v>
      </c>
      <c r="K6" s="14">
        <v>1</v>
      </c>
      <c r="L6" s="14">
        <v>4</v>
      </c>
      <c r="M6" s="14">
        <v>147</v>
      </c>
      <c r="N6" s="14">
        <v>32</v>
      </c>
    </row>
    <row r="7" spans="1:14" ht="24.95" customHeight="1">
      <c r="A7" s="11">
        <v>2019</v>
      </c>
      <c r="B7" s="14">
        <v>67</v>
      </c>
      <c r="C7" s="14" t="s">
        <v>189</v>
      </c>
      <c r="D7" s="14">
        <v>4</v>
      </c>
      <c r="E7" s="14" t="s">
        <v>189</v>
      </c>
      <c r="F7" s="14">
        <v>21</v>
      </c>
      <c r="G7" s="14">
        <v>42</v>
      </c>
      <c r="H7" s="14">
        <v>152</v>
      </c>
      <c r="I7" s="14" t="s">
        <v>189</v>
      </c>
      <c r="J7" s="14" t="s">
        <v>189</v>
      </c>
      <c r="K7" s="14">
        <v>2</v>
      </c>
      <c r="L7" s="14">
        <v>6</v>
      </c>
      <c r="M7" s="14">
        <v>144</v>
      </c>
      <c r="N7" s="14">
        <v>35</v>
      </c>
    </row>
    <row r="8" spans="1:14" ht="24.95" customHeight="1">
      <c r="A8" s="11">
        <v>2020</v>
      </c>
      <c r="B8" s="14">
        <v>67</v>
      </c>
      <c r="C8" s="14">
        <v>0</v>
      </c>
      <c r="D8" s="14">
        <v>4</v>
      </c>
      <c r="E8" s="14">
        <v>0</v>
      </c>
      <c r="F8" s="14">
        <v>21</v>
      </c>
      <c r="G8" s="14">
        <v>42</v>
      </c>
      <c r="H8" s="15">
        <v>152</v>
      </c>
      <c r="I8" s="15">
        <v>0</v>
      </c>
      <c r="J8" s="15">
        <v>0</v>
      </c>
      <c r="K8" s="15">
        <v>2</v>
      </c>
      <c r="L8" s="15">
        <v>6</v>
      </c>
      <c r="M8" s="15">
        <v>144</v>
      </c>
      <c r="N8" s="14">
        <v>35</v>
      </c>
    </row>
    <row r="9" spans="1:14" ht="24.95" customHeight="1">
      <c r="A9" s="11">
        <v>2021</v>
      </c>
      <c r="B9" s="14">
        <v>74</v>
      </c>
      <c r="C9" s="14">
        <v>0</v>
      </c>
      <c r="D9" s="14">
        <v>1</v>
      </c>
      <c r="E9" s="14">
        <v>3</v>
      </c>
      <c r="F9" s="14">
        <v>24</v>
      </c>
      <c r="G9" s="14">
        <v>46</v>
      </c>
      <c r="H9" s="15">
        <v>139</v>
      </c>
      <c r="I9" s="15">
        <v>0</v>
      </c>
      <c r="J9" s="15">
        <v>0</v>
      </c>
      <c r="K9" s="15">
        <v>2</v>
      </c>
      <c r="L9" s="15">
        <v>5</v>
      </c>
      <c r="M9" s="15">
        <v>132</v>
      </c>
      <c r="N9" s="14">
        <v>37</v>
      </c>
    </row>
    <row r="10" spans="1:14" ht="24.95" customHeight="1">
      <c r="A10" s="138">
        <v>2022</v>
      </c>
      <c r="B10" s="14">
        <v>70</v>
      </c>
      <c r="C10" s="14" t="s">
        <v>189</v>
      </c>
      <c r="D10" s="14">
        <v>2</v>
      </c>
      <c r="E10" s="14">
        <v>2</v>
      </c>
      <c r="F10" s="14">
        <v>24</v>
      </c>
      <c r="G10" s="14">
        <v>42</v>
      </c>
      <c r="H10" s="15">
        <v>141</v>
      </c>
      <c r="I10" s="15" t="s">
        <v>189</v>
      </c>
      <c r="J10" s="15" t="s">
        <v>189</v>
      </c>
      <c r="K10" s="15">
        <v>2</v>
      </c>
      <c r="L10" s="15">
        <v>6</v>
      </c>
      <c r="M10" s="15">
        <v>133</v>
      </c>
      <c r="N10" s="14">
        <v>39</v>
      </c>
    </row>
    <row r="11" spans="1:14" s="40" customFormat="1" ht="24.95" customHeight="1">
      <c r="A11" s="38">
        <v>2023</v>
      </c>
      <c r="B11" s="154">
        <v>71</v>
      </c>
      <c r="C11" s="14">
        <v>0</v>
      </c>
      <c r="D11" s="154">
        <v>1</v>
      </c>
      <c r="E11" s="154">
        <v>3</v>
      </c>
      <c r="F11" s="154">
        <v>27</v>
      </c>
      <c r="G11" s="154">
        <v>40</v>
      </c>
      <c r="H11" s="154">
        <v>147</v>
      </c>
      <c r="I11" s="155">
        <v>0</v>
      </c>
      <c r="J11" s="156">
        <v>0</v>
      </c>
      <c r="K11" s="156">
        <v>2</v>
      </c>
      <c r="L11" s="156">
        <v>7</v>
      </c>
      <c r="M11" s="156">
        <v>138</v>
      </c>
      <c r="N11" s="159">
        <v>39</v>
      </c>
    </row>
    <row r="12" spans="1:14" ht="27.75" customHeight="1">
      <c r="A12" s="195" t="s">
        <v>190</v>
      </c>
      <c r="B12" s="195"/>
      <c r="C12" s="195"/>
      <c r="D12" s="195"/>
      <c r="E12" s="195"/>
      <c r="F12" s="195"/>
      <c r="G12" s="195"/>
      <c r="H12" s="195"/>
      <c r="I12" s="195"/>
      <c r="J12" s="195"/>
      <c r="K12" s="196"/>
      <c r="L12" s="196"/>
      <c r="M12" s="196"/>
      <c r="N12" s="196"/>
    </row>
  </sheetData>
  <mergeCells count="9">
    <mergeCell ref="A12:J12"/>
    <mergeCell ref="K12:N12"/>
    <mergeCell ref="A1:N1"/>
    <mergeCell ref="A2:N2"/>
    <mergeCell ref="A3:G3"/>
    <mergeCell ref="A4:A5"/>
    <mergeCell ref="B4:G4"/>
    <mergeCell ref="H4:M4"/>
    <mergeCell ref="N4:N5"/>
  </mergeCells>
  <phoneticPr fontId="4" type="noConversion"/>
  <printOptions horizontalCentered="1"/>
  <pageMargins left="0.78740157480314965" right="0.78740157480314965" top="0.98425196850393704" bottom="0.98425196850393704" header="0" footer="0.59055118110236227"/>
  <pageSetup paperSize="9" scale="45" firstPageNumber="163"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13"/>
  <sheetViews>
    <sheetView view="pageBreakPreview" zoomScaleNormal="100" zoomScaleSheetLayoutView="100" workbookViewId="0">
      <selection activeCell="B10" sqref="B10:D10"/>
    </sheetView>
  </sheetViews>
  <sheetFormatPr defaultColWidth="8.88671875" defaultRowHeight="13.5"/>
  <cols>
    <col min="1" max="1" width="7.77734375" style="12" customWidth="1"/>
    <col min="2" max="13" width="9.77734375" style="108" customWidth="1"/>
    <col min="14" max="29" width="5.77734375" style="12" customWidth="1"/>
    <col min="30" max="16384" width="8.88671875" style="12"/>
  </cols>
  <sheetData>
    <row r="1" spans="1:30" s="28" customFormat="1" ht="35.1" customHeight="1">
      <c r="A1" s="209" t="s">
        <v>185</v>
      </c>
      <c r="B1" s="209"/>
      <c r="C1" s="209"/>
      <c r="D1" s="209"/>
      <c r="E1" s="209"/>
      <c r="F1" s="209"/>
      <c r="G1" s="209"/>
      <c r="H1" s="209"/>
      <c r="I1" s="209"/>
      <c r="J1" s="209"/>
      <c r="K1" s="209"/>
      <c r="L1" s="209"/>
      <c r="M1" s="209"/>
      <c r="N1" s="29"/>
      <c r="O1" s="29"/>
      <c r="P1" s="29"/>
      <c r="Q1" s="29"/>
      <c r="R1" s="29"/>
      <c r="S1" s="29"/>
      <c r="T1" s="29"/>
      <c r="U1" s="29"/>
      <c r="V1" s="29"/>
      <c r="W1" s="29"/>
      <c r="X1" s="29"/>
      <c r="Y1" s="29"/>
      <c r="Z1" s="29"/>
      <c r="AA1" s="29"/>
      <c r="AB1" s="29"/>
      <c r="AC1" s="29"/>
      <c r="AD1" s="29"/>
    </row>
    <row r="2" spans="1:30" s="16" customFormat="1" ht="15" customHeight="1">
      <c r="A2" s="199" t="s">
        <v>14</v>
      </c>
      <c r="B2" s="199"/>
      <c r="C2" s="199"/>
      <c r="D2" s="199"/>
      <c r="E2" s="199"/>
      <c r="F2" s="199"/>
      <c r="G2" s="199"/>
      <c r="H2" s="101"/>
      <c r="I2" s="102"/>
      <c r="J2" s="102"/>
      <c r="K2" s="102"/>
      <c r="L2" s="102"/>
      <c r="M2" s="103" t="s">
        <v>93</v>
      </c>
      <c r="N2" s="49"/>
      <c r="O2" s="49"/>
      <c r="P2" s="49"/>
      <c r="Q2" s="49"/>
      <c r="R2" s="49"/>
      <c r="S2" s="49"/>
      <c r="T2" s="49"/>
      <c r="U2" s="49"/>
      <c r="V2" s="49"/>
      <c r="W2" s="49"/>
      <c r="X2" s="49"/>
      <c r="Y2" s="49"/>
      <c r="Z2" s="49"/>
      <c r="AA2" s="49"/>
      <c r="AB2" s="49"/>
      <c r="AC2" s="17"/>
    </row>
    <row r="3" spans="1:30" ht="24.95" customHeight="1">
      <c r="A3" s="210" t="s">
        <v>164</v>
      </c>
      <c r="B3" s="212" t="s">
        <v>92</v>
      </c>
      <c r="C3" s="214" t="s">
        <v>91</v>
      </c>
      <c r="D3" s="214" t="s">
        <v>35</v>
      </c>
      <c r="E3" s="216" t="s">
        <v>90</v>
      </c>
      <c r="F3" s="217"/>
      <c r="G3" s="217"/>
      <c r="H3" s="217"/>
      <c r="I3" s="217"/>
      <c r="J3" s="217"/>
      <c r="K3" s="217"/>
      <c r="L3" s="218"/>
      <c r="M3" s="219" t="s">
        <v>179</v>
      </c>
      <c r="N3" s="53"/>
      <c r="O3" s="53"/>
      <c r="P3" s="53"/>
      <c r="Q3" s="53"/>
      <c r="R3" s="53"/>
      <c r="S3" s="53"/>
      <c r="T3" s="53"/>
      <c r="U3" s="53"/>
      <c r="V3" s="53"/>
      <c r="W3" s="53"/>
      <c r="X3" s="53"/>
      <c r="Y3" s="19"/>
      <c r="Z3" s="19"/>
      <c r="AA3" s="19"/>
      <c r="AB3" s="19"/>
      <c r="AC3" s="19"/>
    </row>
    <row r="4" spans="1:30" s="50" customFormat="1" ht="50.1" customHeight="1">
      <c r="A4" s="211"/>
      <c r="B4" s="213"/>
      <c r="C4" s="215"/>
      <c r="D4" s="215"/>
      <c r="E4" s="104" t="s">
        <v>0</v>
      </c>
      <c r="F4" s="105" t="s">
        <v>89</v>
      </c>
      <c r="G4" s="105" t="s">
        <v>15</v>
      </c>
      <c r="H4" s="105" t="s">
        <v>27</v>
      </c>
      <c r="I4" s="105" t="s">
        <v>88</v>
      </c>
      <c r="J4" s="105" t="s">
        <v>16</v>
      </c>
      <c r="K4" s="105" t="s">
        <v>17</v>
      </c>
      <c r="L4" s="105" t="s">
        <v>1</v>
      </c>
      <c r="M4" s="220"/>
      <c r="N4" s="51"/>
      <c r="O4" s="51"/>
      <c r="P4" s="51"/>
      <c r="Q4" s="51"/>
      <c r="R4" s="51"/>
      <c r="S4" s="52"/>
      <c r="T4" s="51"/>
      <c r="U4" s="51"/>
      <c r="V4" s="51"/>
      <c r="W4" s="51"/>
      <c r="X4" s="51"/>
      <c r="Y4" s="5"/>
      <c r="Z4" s="51"/>
      <c r="AA4" s="51"/>
      <c r="AB4" s="51"/>
      <c r="AC4" s="51"/>
    </row>
    <row r="5" spans="1:30" s="16" customFormat="1" ht="20.100000000000001" customHeight="1">
      <c r="A5" s="48">
        <v>2018</v>
      </c>
      <c r="B5" s="79">
        <v>196</v>
      </c>
      <c r="C5" s="79">
        <v>103</v>
      </c>
      <c r="D5" s="79">
        <v>5</v>
      </c>
      <c r="E5" s="79">
        <v>1</v>
      </c>
      <c r="F5" s="79">
        <v>4</v>
      </c>
      <c r="G5" s="79">
        <v>0</v>
      </c>
      <c r="H5" s="79">
        <v>0</v>
      </c>
      <c r="I5" s="79">
        <v>0</v>
      </c>
      <c r="J5" s="79">
        <v>0</v>
      </c>
      <c r="K5" s="79">
        <v>0</v>
      </c>
      <c r="L5" s="79">
        <v>0</v>
      </c>
      <c r="M5" s="79">
        <v>0</v>
      </c>
      <c r="N5" s="49"/>
      <c r="O5" s="49"/>
      <c r="P5" s="49"/>
      <c r="Q5" s="49"/>
      <c r="R5" s="49"/>
      <c r="S5" s="49"/>
      <c r="T5" s="49"/>
      <c r="U5" s="49"/>
      <c r="V5" s="49"/>
      <c r="W5" s="49"/>
      <c r="X5" s="49"/>
      <c r="Y5" s="49"/>
      <c r="Z5" s="49"/>
      <c r="AA5" s="49"/>
      <c r="AB5" s="49"/>
      <c r="AC5" s="49"/>
    </row>
    <row r="6" spans="1:30" s="16" customFormat="1" ht="20.100000000000001" customHeight="1">
      <c r="A6" s="48">
        <v>2019</v>
      </c>
      <c r="B6" s="79">
        <v>57</v>
      </c>
      <c r="C6" s="79">
        <v>47</v>
      </c>
      <c r="D6" s="79">
        <v>8</v>
      </c>
      <c r="E6" s="79" t="s">
        <v>189</v>
      </c>
      <c r="F6" s="79">
        <v>6</v>
      </c>
      <c r="G6" s="79">
        <v>1</v>
      </c>
      <c r="H6" s="79">
        <v>1</v>
      </c>
      <c r="I6" s="79" t="s">
        <v>189</v>
      </c>
      <c r="J6" s="79" t="s">
        <v>189</v>
      </c>
      <c r="K6" s="79" t="s">
        <v>189</v>
      </c>
      <c r="L6" s="79" t="s">
        <v>189</v>
      </c>
      <c r="M6" s="79" t="s">
        <v>189</v>
      </c>
      <c r="N6" s="49"/>
      <c r="O6" s="49"/>
      <c r="P6" s="49"/>
      <c r="Q6" s="49"/>
      <c r="R6" s="49"/>
      <c r="S6" s="49"/>
      <c r="T6" s="49"/>
      <c r="U6" s="49"/>
      <c r="V6" s="49"/>
      <c r="W6" s="49"/>
      <c r="X6" s="49"/>
      <c r="Y6" s="49"/>
      <c r="Z6" s="49"/>
      <c r="AA6" s="49"/>
      <c r="AB6" s="49"/>
    </row>
    <row r="7" spans="1:30" ht="20.100000000000001" customHeight="1">
      <c r="A7" s="48">
        <v>2020</v>
      </c>
      <c r="B7" s="80">
        <v>219</v>
      </c>
      <c r="C7" s="80">
        <v>52</v>
      </c>
      <c r="D7" s="80">
        <v>9</v>
      </c>
      <c r="E7" s="80">
        <v>2</v>
      </c>
      <c r="F7" s="80">
        <v>3</v>
      </c>
      <c r="G7" s="80">
        <v>1</v>
      </c>
      <c r="H7" s="80">
        <v>1</v>
      </c>
      <c r="I7" s="80">
        <v>0</v>
      </c>
      <c r="J7" s="80">
        <v>0</v>
      </c>
      <c r="K7" s="80">
        <v>0</v>
      </c>
      <c r="L7" s="80">
        <v>2</v>
      </c>
      <c r="M7" s="80">
        <v>0</v>
      </c>
    </row>
    <row r="8" spans="1:30" ht="20.100000000000001" customHeight="1">
      <c r="A8" s="47">
        <v>2021</v>
      </c>
      <c r="B8" s="80">
        <v>186</v>
      </c>
      <c r="C8" s="80">
        <v>53</v>
      </c>
      <c r="D8" s="80">
        <v>12</v>
      </c>
      <c r="E8" s="80">
        <v>4</v>
      </c>
      <c r="F8" s="80">
        <v>4</v>
      </c>
      <c r="G8" s="80">
        <v>1</v>
      </c>
      <c r="H8" s="80">
        <v>0</v>
      </c>
      <c r="I8" s="80">
        <v>0</v>
      </c>
      <c r="J8" s="80">
        <v>0</v>
      </c>
      <c r="K8" s="80">
        <v>0</v>
      </c>
      <c r="L8" s="80">
        <v>3</v>
      </c>
      <c r="M8" s="80">
        <v>0</v>
      </c>
    </row>
    <row r="9" spans="1:30" ht="20.100000000000001" customHeight="1">
      <c r="A9" s="47">
        <v>2022</v>
      </c>
      <c r="B9" s="80">
        <v>182</v>
      </c>
      <c r="C9" s="80">
        <v>65</v>
      </c>
      <c r="D9" s="80">
        <v>12</v>
      </c>
      <c r="E9" s="80">
        <v>3</v>
      </c>
      <c r="F9" s="80">
        <v>2</v>
      </c>
      <c r="G9" s="80">
        <v>1</v>
      </c>
      <c r="H9" s="80" t="s">
        <v>189</v>
      </c>
      <c r="I9" s="80" t="s">
        <v>189</v>
      </c>
      <c r="J9" s="80" t="s">
        <v>189</v>
      </c>
      <c r="K9" s="80" t="s">
        <v>189</v>
      </c>
      <c r="L9" s="80">
        <v>6</v>
      </c>
      <c r="M9" s="80" t="s">
        <v>189</v>
      </c>
    </row>
    <row r="10" spans="1:30" s="40" customFormat="1" ht="20.100000000000001" customHeight="1">
      <c r="A10" s="81">
        <v>2023</v>
      </c>
      <c r="B10" s="106">
        <v>182</v>
      </c>
      <c r="C10" s="106">
        <v>49</v>
      </c>
      <c r="D10" s="106">
        <v>11</v>
      </c>
      <c r="E10" s="106">
        <v>2</v>
      </c>
      <c r="F10" s="106">
        <v>5</v>
      </c>
      <c r="G10" s="106">
        <v>1</v>
      </c>
      <c r="H10" s="106">
        <v>0</v>
      </c>
      <c r="I10" s="106">
        <v>0</v>
      </c>
      <c r="J10" s="106">
        <v>0</v>
      </c>
      <c r="K10" s="80">
        <v>0</v>
      </c>
      <c r="L10" s="106">
        <v>3</v>
      </c>
      <c r="M10" s="106">
        <v>0</v>
      </c>
    </row>
    <row r="11" spans="1:30" ht="20.100000000000001" customHeight="1">
      <c r="A11" s="147" t="s">
        <v>180</v>
      </c>
      <c r="B11" s="147"/>
      <c r="C11" s="147"/>
      <c r="D11" s="147"/>
      <c r="E11" s="147"/>
      <c r="F11" s="147"/>
      <c r="G11" s="147"/>
      <c r="H11" s="147"/>
      <c r="I11" s="147"/>
      <c r="J11" s="147"/>
      <c r="K11" s="147"/>
      <c r="L11" s="147"/>
      <c r="M11" s="147"/>
    </row>
    <row r="12" spans="1:30" ht="20.100000000000001" customHeight="1">
      <c r="A12" s="107" t="s">
        <v>191</v>
      </c>
      <c r="B12" s="107"/>
      <c r="C12" s="107"/>
      <c r="D12" s="107"/>
      <c r="E12" s="107"/>
      <c r="F12" s="107"/>
      <c r="G12" s="107"/>
      <c r="H12" s="107"/>
      <c r="I12" s="107"/>
      <c r="J12" s="107"/>
      <c r="K12" s="107"/>
      <c r="L12" s="107"/>
      <c r="M12" s="107"/>
    </row>
    <row r="13" spans="1:30" ht="22.5" customHeight="1">
      <c r="A13" s="107"/>
      <c r="B13" s="107"/>
      <c r="C13" s="107"/>
      <c r="D13" s="107"/>
      <c r="E13" s="107"/>
      <c r="F13" s="107"/>
      <c r="G13" s="107"/>
      <c r="H13" s="107"/>
      <c r="I13" s="107"/>
      <c r="J13" s="107"/>
      <c r="K13" s="107"/>
      <c r="L13" s="107"/>
      <c r="M13" s="107"/>
    </row>
  </sheetData>
  <mergeCells count="8">
    <mergeCell ref="A1:M1"/>
    <mergeCell ref="A2:G2"/>
    <mergeCell ref="A3:A4"/>
    <mergeCell ref="B3:B4"/>
    <mergeCell ref="C3:C4"/>
    <mergeCell ref="D3:D4"/>
    <mergeCell ref="E3:L3"/>
    <mergeCell ref="M3:M4"/>
  </mergeCells>
  <phoneticPr fontId="4" type="noConversion"/>
  <printOptions horizontalCentered="1"/>
  <pageMargins left="0.78740157480314965" right="0.78740157480314965" top="0.98425196850393704" bottom="0.98425196850393704" header="0" footer="0.59055118110236227"/>
  <pageSetup paperSize="9" scale="56" firstPageNumber="163"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9"/>
  <sheetViews>
    <sheetView view="pageBreakPreview" zoomScaleNormal="100" zoomScaleSheetLayoutView="100" workbookViewId="0">
      <selection activeCell="G18" sqref="G18"/>
    </sheetView>
  </sheetViews>
  <sheetFormatPr defaultColWidth="8.88671875" defaultRowHeight="13.5"/>
  <cols>
    <col min="1" max="1" width="8.77734375" style="12" customWidth="1"/>
    <col min="2" max="7" width="15.77734375" style="12" customWidth="1"/>
    <col min="8" max="17" width="5.77734375" style="12" customWidth="1"/>
    <col min="18" max="16384" width="8.88671875" style="12"/>
  </cols>
  <sheetData>
    <row r="1" spans="1:18" s="28" customFormat="1" ht="24.95" customHeight="1">
      <c r="A1" s="209" t="s">
        <v>186</v>
      </c>
      <c r="B1" s="221"/>
      <c r="C1" s="221"/>
      <c r="D1" s="221"/>
      <c r="E1" s="221"/>
      <c r="F1" s="221"/>
      <c r="G1" s="221"/>
      <c r="H1" s="29"/>
      <c r="I1" s="29"/>
      <c r="J1" s="29"/>
      <c r="K1" s="29"/>
      <c r="L1" s="29"/>
      <c r="M1" s="29"/>
      <c r="N1" s="29"/>
      <c r="O1" s="29"/>
      <c r="P1" s="29"/>
      <c r="Q1" s="29"/>
      <c r="R1" s="29"/>
    </row>
    <row r="2" spans="1:18" s="16" customFormat="1" ht="15" customHeight="1">
      <c r="A2" s="199" t="s">
        <v>18</v>
      </c>
      <c r="B2" s="199"/>
      <c r="C2" s="199"/>
      <c r="E2" s="27"/>
      <c r="F2" s="27"/>
      <c r="G2" s="26" t="s">
        <v>19</v>
      </c>
      <c r="H2" s="18"/>
      <c r="I2" s="18"/>
      <c r="J2" s="18"/>
      <c r="K2" s="18"/>
      <c r="L2" s="18"/>
      <c r="M2" s="18"/>
      <c r="N2" s="18"/>
      <c r="O2" s="18"/>
      <c r="P2" s="18"/>
      <c r="R2" s="17"/>
    </row>
    <row r="3" spans="1:18" ht="30" customHeight="1">
      <c r="A3" s="222" t="s">
        <v>165</v>
      </c>
      <c r="B3" s="224" t="s">
        <v>20</v>
      </c>
      <c r="C3" s="224" t="s">
        <v>21</v>
      </c>
      <c r="D3" s="226" t="s">
        <v>22</v>
      </c>
      <c r="E3" s="227"/>
      <c r="F3" s="226" t="s">
        <v>23</v>
      </c>
      <c r="G3" s="228"/>
      <c r="H3" s="20"/>
      <c r="I3" s="19"/>
      <c r="J3" s="19"/>
      <c r="K3" s="19"/>
      <c r="L3" s="19"/>
      <c r="M3" s="19"/>
      <c r="N3" s="19"/>
      <c r="O3" s="20"/>
      <c r="P3" s="20"/>
      <c r="Q3" s="20"/>
    </row>
    <row r="4" spans="1:18" ht="30" customHeight="1">
      <c r="A4" s="223"/>
      <c r="B4" s="225"/>
      <c r="C4" s="225"/>
      <c r="D4" s="37" t="s">
        <v>24</v>
      </c>
      <c r="E4" s="37" t="s">
        <v>25</v>
      </c>
      <c r="F4" s="37" t="s">
        <v>24</v>
      </c>
      <c r="G4" s="36" t="s">
        <v>25</v>
      </c>
      <c r="H4" s="19"/>
      <c r="I4" s="19"/>
      <c r="J4" s="19"/>
      <c r="K4" s="19"/>
      <c r="L4" s="19"/>
      <c r="M4" s="19"/>
      <c r="N4" s="19"/>
      <c r="O4" s="20"/>
      <c r="P4" s="20"/>
      <c r="Q4" s="20"/>
    </row>
    <row r="5" spans="1:18" ht="24.95" customHeight="1">
      <c r="A5" s="35">
        <v>2018</v>
      </c>
      <c r="B5" s="82">
        <v>0</v>
      </c>
      <c r="C5" s="82">
        <v>0</v>
      </c>
      <c r="D5" s="82">
        <v>0</v>
      </c>
      <c r="E5" s="82">
        <v>0</v>
      </c>
      <c r="F5" s="82">
        <v>0</v>
      </c>
      <c r="G5" s="82">
        <v>0</v>
      </c>
      <c r="H5" s="19"/>
      <c r="I5" s="19"/>
      <c r="J5" s="19"/>
      <c r="K5" s="19"/>
      <c r="L5" s="19"/>
      <c r="M5" s="19"/>
      <c r="N5" s="19"/>
      <c r="O5" s="20"/>
      <c r="P5" s="20"/>
      <c r="Q5" s="20"/>
    </row>
    <row r="6" spans="1:18" ht="24.95" customHeight="1">
      <c r="A6" s="35">
        <v>2019</v>
      </c>
      <c r="B6" s="82">
        <v>0</v>
      </c>
      <c r="C6" s="82">
        <v>0</v>
      </c>
      <c r="D6" s="82" t="s">
        <v>192</v>
      </c>
      <c r="E6" s="82" t="s">
        <v>192</v>
      </c>
      <c r="F6" s="82" t="s">
        <v>192</v>
      </c>
      <c r="G6" s="82" t="s">
        <v>192</v>
      </c>
      <c r="H6" s="19"/>
      <c r="I6" s="19"/>
      <c r="J6" s="19"/>
      <c r="K6" s="19"/>
      <c r="L6" s="19"/>
      <c r="M6" s="19"/>
      <c r="N6" s="19"/>
      <c r="O6" s="20"/>
      <c r="P6" s="20"/>
      <c r="Q6" s="20"/>
    </row>
    <row r="7" spans="1:18" ht="24.95" customHeight="1">
      <c r="A7" s="35">
        <v>2020</v>
      </c>
      <c r="B7" s="82">
        <v>3</v>
      </c>
      <c r="C7" s="82">
        <v>3</v>
      </c>
      <c r="D7" s="82">
        <v>1</v>
      </c>
      <c r="E7" s="82">
        <v>1</v>
      </c>
      <c r="F7" s="82">
        <v>2</v>
      </c>
      <c r="G7" s="82">
        <v>2</v>
      </c>
      <c r="H7" s="19"/>
      <c r="I7" s="19"/>
      <c r="J7" s="19"/>
      <c r="K7" s="19"/>
      <c r="L7" s="19"/>
      <c r="M7" s="19"/>
      <c r="N7" s="19"/>
      <c r="O7" s="20"/>
      <c r="P7" s="20"/>
      <c r="Q7" s="20"/>
    </row>
    <row r="8" spans="1:18" ht="24.95" customHeight="1">
      <c r="A8" s="35">
        <v>2021</v>
      </c>
      <c r="B8" s="34">
        <v>14.399999999999999</v>
      </c>
      <c r="C8" s="34">
        <v>14.399999999999999</v>
      </c>
      <c r="D8" s="34">
        <v>3.7</v>
      </c>
      <c r="E8" s="34">
        <v>3.7</v>
      </c>
      <c r="F8" s="34">
        <v>10.7</v>
      </c>
      <c r="G8" s="34">
        <v>10.7</v>
      </c>
      <c r="H8" s="20"/>
      <c r="I8" s="20"/>
      <c r="J8" s="20"/>
      <c r="K8" s="20"/>
      <c r="L8" s="20"/>
      <c r="M8" s="20"/>
      <c r="N8" s="20"/>
      <c r="O8" s="20"/>
      <c r="P8" s="20"/>
      <c r="Q8" s="20"/>
    </row>
    <row r="9" spans="1:18" ht="24.95" customHeight="1">
      <c r="A9" s="141">
        <v>2022</v>
      </c>
      <c r="B9" s="34">
        <v>6.3000000000000007</v>
      </c>
      <c r="C9" s="34">
        <v>6.3000000000000007</v>
      </c>
      <c r="D9" s="34">
        <v>3.7</v>
      </c>
      <c r="E9" s="34">
        <v>3.7</v>
      </c>
      <c r="F9" s="34">
        <v>2.6</v>
      </c>
      <c r="G9" s="34">
        <v>2.6</v>
      </c>
      <c r="H9" s="20"/>
      <c r="I9" s="20"/>
      <c r="J9" s="20"/>
      <c r="K9" s="20"/>
      <c r="L9" s="20"/>
      <c r="M9" s="20"/>
      <c r="N9" s="20"/>
      <c r="O9" s="20"/>
      <c r="P9" s="20"/>
      <c r="Q9" s="20"/>
    </row>
    <row r="10" spans="1:18" s="40" customFormat="1" ht="24.95" customHeight="1">
      <c r="A10" s="93">
        <v>2023</v>
      </c>
      <c r="B10" s="161">
        <v>10.7</v>
      </c>
      <c r="C10" s="161">
        <v>10.7</v>
      </c>
      <c r="D10" s="142">
        <v>5.6</v>
      </c>
      <c r="E10" s="142">
        <v>5.6</v>
      </c>
      <c r="F10" s="142">
        <v>5.0999999999999996</v>
      </c>
      <c r="G10" s="142">
        <v>5.0999999999999996</v>
      </c>
      <c r="H10" s="39"/>
      <c r="I10" s="39"/>
      <c r="J10" s="39"/>
      <c r="K10" s="39"/>
      <c r="L10" s="39"/>
      <c r="M10" s="39"/>
      <c r="N10" s="39"/>
      <c r="O10" s="39"/>
      <c r="P10" s="39"/>
      <c r="Q10" s="39"/>
    </row>
    <row r="11" spans="1:18" s="16" customFormat="1" ht="22.5" customHeight="1">
      <c r="A11" s="33" t="s">
        <v>190</v>
      </c>
      <c r="B11" s="33"/>
      <c r="C11" s="33"/>
      <c r="E11" s="33"/>
      <c r="F11" s="33"/>
      <c r="G11" s="32"/>
      <c r="H11" s="31"/>
      <c r="I11" s="31"/>
      <c r="J11" s="31"/>
      <c r="K11" s="31"/>
      <c r="L11" s="31"/>
      <c r="M11" s="31"/>
      <c r="N11" s="31"/>
      <c r="O11" s="31"/>
      <c r="P11" s="31"/>
      <c r="Q11" s="17"/>
    </row>
    <row r="12" spans="1:18" ht="48" customHeight="1">
      <c r="H12" s="19"/>
      <c r="I12" s="19"/>
      <c r="J12" s="19"/>
      <c r="K12" s="19"/>
      <c r="L12" s="19"/>
      <c r="M12" s="19"/>
      <c r="N12" s="19"/>
      <c r="O12" s="19"/>
      <c r="P12" s="19"/>
      <c r="Q12" s="19"/>
      <c r="R12" s="19"/>
    </row>
    <row r="13" spans="1:18" s="28" customFormat="1" ht="30" customHeight="1">
      <c r="A13" s="12"/>
      <c r="B13" s="12"/>
      <c r="C13" s="12"/>
      <c r="D13" s="12"/>
      <c r="E13" s="12"/>
      <c r="F13" s="12"/>
      <c r="G13" s="12"/>
      <c r="H13" s="29"/>
      <c r="I13" s="29"/>
      <c r="J13" s="29"/>
      <c r="K13" s="29"/>
      <c r="L13" s="29"/>
      <c r="M13" s="29"/>
      <c r="N13" s="29"/>
      <c r="O13" s="29"/>
      <c r="P13" s="29"/>
      <c r="Q13" s="29"/>
      <c r="R13" s="29"/>
    </row>
    <row r="14" spans="1:18" s="16" customFormat="1" ht="15" customHeight="1">
      <c r="A14" s="12"/>
      <c r="B14" s="12"/>
      <c r="C14" s="12"/>
      <c r="D14" s="12"/>
      <c r="E14" s="12"/>
      <c r="F14" s="12"/>
      <c r="G14" s="12"/>
      <c r="H14" s="17"/>
      <c r="I14" s="17"/>
      <c r="J14" s="17"/>
      <c r="K14" s="17"/>
      <c r="L14" s="17"/>
      <c r="M14" s="17"/>
      <c r="N14" s="17"/>
      <c r="O14" s="17"/>
      <c r="P14" s="17"/>
      <c r="Q14" s="17"/>
      <c r="R14" s="17"/>
    </row>
    <row r="15" spans="1:18" ht="24.95" customHeight="1">
      <c r="H15" s="20"/>
      <c r="I15" s="20"/>
      <c r="J15" s="20"/>
      <c r="K15" s="20"/>
      <c r="L15" s="20"/>
      <c r="M15" s="20"/>
      <c r="N15" s="20"/>
      <c r="O15" s="20"/>
      <c r="P15" s="20"/>
      <c r="Q15" s="20"/>
    </row>
    <row r="16" spans="1:18" ht="69.95" customHeight="1">
      <c r="H16" s="19"/>
      <c r="I16" s="30"/>
      <c r="J16" s="19"/>
      <c r="K16" s="19"/>
      <c r="L16" s="19"/>
      <c r="M16" s="19"/>
      <c r="N16" s="19"/>
      <c r="O16" s="19"/>
      <c r="P16" s="19"/>
      <c r="Q16" s="30"/>
    </row>
    <row r="17" spans="1:17" ht="24.95" customHeight="1">
      <c r="H17" s="20"/>
      <c r="I17" s="20"/>
      <c r="J17" s="20"/>
      <c r="K17" s="20"/>
      <c r="L17" s="20"/>
      <c r="M17" s="20"/>
      <c r="N17" s="20"/>
      <c r="O17" s="20"/>
      <c r="P17" s="20"/>
      <c r="Q17" s="20"/>
    </row>
    <row r="18" spans="1:17" ht="24.95" customHeight="1">
      <c r="H18" s="20"/>
      <c r="I18" s="20"/>
      <c r="J18" s="20"/>
      <c r="K18" s="20"/>
      <c r="L18" s="20"/>
      <c r="M18" s="20"/>
      <c r="N18" s="20"/>
      <c r="O18" s="20"/>
      <c r="P18" s="20"/>
      <c r="Q18" s="20"/>
    </row>
    <row r="19" spans="1:17" s="16" customFormat="1" ht="15" customHeight="1">
      <c r="A19" s="12"/>
      <c r="B19" s="12"/>
      <c r="C19" s="12"/>
      <c r="D19" s="12"/>
      <c r="E19" s="12"/>
      <c r="F19" s="12"/>
      <c r="G19" s="12"/>
      <c r="H19" s="17"/>
      <c r="I19" s="17"/>
      <c r="J19" s="17"/>
      <c r="K19" s="17"/>
      <c r="L19" s="17"/>
      <c r="M19" s="17"/>
      <c r="N19" s="17"/>
      <c r="O19" s="17"/>
      <c r="P19" s="17"/>
    </row>
  </sheetData>
  <mergeCells count="7">
    <mergeCell ref="A1:G1"/>
    <mergeCell ref="A2:C2"/>
    <mergeCell ref="A3:A4"/>
    <mergeCell ref="B3:B4"/>
    <mergeCell ref="C3:C4"/>
    <mergeCell ref="D3:E3"/>
    <mergeCell ref="F3:G3"/>
  </mergeCells>
  <phoneticPr fontId="4" type="noConversion"/>
  <printOptions horizontalCentered="1"/>
  <pageMargins left="0.78740157480314965" right="0.78740157480314965" top="0.98425196850393704" bottom="0.98425196850393704" header="0" footer="0.59055118110236227"/>
  <pageSetup paperSize="9" scale="98" firstPageNumber="163"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G22"/>
  <sheetViews>
    <sheetView view="pageBreakPreview" zoomScaleNormal="100" zoomScaleSheetLayoutView="100" workbookViewId="0">
      <selection activeCell="K17" sqref="K17"/>
    </sheetView>
  </sheetViews>
  <sheetFormatPr defaultColWidth="8.88671875" defaultRowHeight="13.5"/>
  <cols>
    <col min="1" max="1" width="8.77734375" style="126" customWidth="1"/>
    <col min="2" max="7" width="15.77734375" style="126" customWidth="1"/>
    <col min="8" max="16384" width="8.88671875" style="2"/>
  </cols>
  <sheetData>
    <row r="1" spans="1:7" s="6" customFormat="1" ht="24.95" customHeight="1">
      <c r="A1" s="229" t="s">
        <v>182</v>
      </c>
      <c r="B1" s="229"/>
      <c r="C1" s="229"/>
      <c r="D1" s="229"/>
      <c r="E1" s="229"/>
      <c r="F1" s="229"/>
      <c r="G1" s="229"/>
    </row>
    <row r="2" spans="1:7" s="6" customFormat="1" ht="20.100000000000001" customHeight="1">
      <c r="A2" s="151" t="s">
        <v>36</v>
      </c>
      <c r="B2" s="152"/>
      <c r="C2" s="152"/>
      <c r="D2" s="152"/>
      <c r="E2" s="152"/>
      <c r="F2" s="152"/>
      <c r="G2" s="153" t="s">
        <v>173</v>
      </c>
    </row>
    <row r="3" spans="1:7" s="3" customFormat="1" ht="39.950000000000003" customHeight="1">
      <c r="A3" s="109" t="s">
        <v>172</v>
      </c>
      <c r="B3" s="110" t="s">
        <v>174</v>
      </c>
      <c r="C3" s="110" t="s">
        <v>171</v>
      </c>
      <c r="D3" s="110" t="s">
        <v>175</v>
      </c>
      <c r="E3" s="110" t="s">
        <v>176</v>
      </c>
      <c r="F3" s="110" t="s">
        <v>170</v>
      </c>
      <c r="G3" s="111" t="s">
        <v>177</v>
      </c>
    </row>
    <row r="4" spans="1:7" s="7" customFormat="1" ht="24.95" customHeight="1">
      <c r="A4" s="112">
        <v>2018</v>
      </c>
      <c r="B4" s="113" t="s">
        <v>189</v>
      </c>
      <c r="C4" s="114" t="s">
        <v>189</v>
      </c>
      <c r="D4" s="113" t="s">
        <v>189</v>
      </c>
      <c r="E4" s="115" t="s">
        <v>189</v>
      </c>
      <c r="F4" s="115" t="s">
        <v>189</v>
      </c>
      <c r="G4" s="113" t="s">
        <v>189</v>
      </c>
    </row>
    <row r="5" spans="1:7" ht="24.95" customHeight="1">
      <c r="A5" s="112">
        <v>2019</v>
      </c>
      <c r="B5" s="113">
        <v>3.0000000000000001E-3</v>
      </c>
      <c r="C5" s="114">
        <v>0.4</v>
      </c>
      <c r="D5" s="113">
        <v>1.4E-2</v>
      </c>
      <c r="E5" s="115">
        <v>23</v>
      </c>
      <c r="F5" s="115">
        <v>36</v>
      </c>
      <c r="G5" s="113">
        <v>2.8000000000000001E-2</v>
      </c>
    </row>
    <row r="6" spans="1:7" ht="24.95" customHeight="1">
      <c r="A6" s="112">
        <v>2020</v>
      </c>
      <c r="B6" s="113">
        <v>3.0000000000000001E-3</v>
      </c>
      <c r="C6" s="114">
        <v>0.5</v>
      </c>
      <c r="D6" s="113">
        <v>1.4E-2</v>
      </c>
      <c r="E6" s="115">
        <v>21</v>
      </c>
      <c r="F6" s="115">
        <v>37</v>
      </c>
      <c r="G6" s="113">
        <v>2.5000000000000001E-2</v>
      </c>
    </row>
    <row r="7" spans="1:7" ht="24.95" customHeight="1">
      <c r="A7" s="112">
        <v>2021</v>
      </c>
      <c r="B7" s="113">
        <v>3.0000000000000001E-3</v>
      </c>
      <c r="C7" s="114">
        <v>0.4</v>
      </c>
      <c r="D7" s="113">
        <v>1.2E-2</v>
      </c>
      <c r="E7" s="115">
        <v>17</v>
      </c>
      <c r="F7" s="115">
        <v>36</v>
      </c>
      <c r="G7" s="113">
        <v>2.5999999999999999E-2</v>
      </c>
    </row>
    <row r="8" spans="1:7" ht="24.95" customHeight="1">
      <c r="A8" s="112">
        <v>2022</v>
      </c>
      <c r="B8" s="113">
        <v>2E-3</v>
      </c>
      <c r="C8" s="114">
        <v>0.3</v>
      </c>
      <c r="D8" s="113">
        <v>1.2E-2</v>
      </c>
      <c r="E8" s="115">
        <v>17</v>
      </c>
      <c r="F8" s="115">
        <v>29</v>
      </c>
      <c r="G8" s="113">
        <v>2.9000000000000001E-2</v>
      </c>
    </row>
    <row r="9" spans="1:7" ht="24.95" customHeight="1">
      <c r="A9" s="116">
        <v>2023</v>
      </c>
      <c r="B9" s="117">
        <v>2.2000000000000001E-3</v>
      </c>
      <c r="C9" s="118">
        <v>0.32</v>
      </c>
      <c r="D9" s="117">
        <v>1.1299999999999999E-2</v>
      </c>
      <c r="E9" s="150">
        <v>19</v>
      </c>
      <c r="F9" s="150">
        <v>34</v>
      </c>
      <c r="G9" s="117">
        <v>2.5399999999999999E-2</v>
      </c>
    </row>
    <row r="10" spans="1:7" ht="24.95" customHeight="1">
      <c r="A10" s="112" t="s">
        <v>68</v>
      </c>
      <c r="B10" s="120">
        <v>2.0999999999999999E-3</v>
      </c>
      <c r="C10" s="121">
        <v>0.54</v>
      </c>
      <c r="D10" s="120">
        <v>2.06E-2</v>
      </c>
      <c r="E10" s="115">
        <v>30</v>
      </c>
      <c r="F10" s="115">
        <v>44</v>
      </c>
      <c r="G10" s="120">
        <v>1.34E-2</v>
      </c>
    </row>
    <row r="11" spans="1:7" ht="24.95" customHeight="1">
      <c r="A11" s="112" t="s">
        <v>69</v>
      </c>
      <c r="B11" s="120">
        <v>2.2000000000000001E-3</v>
      </c>
      <c r="C11" s="121">
        <v>0.48</v>
      </c>
      <c r="D11" s="120">
        <v>1.9599999999999999E-2</v>
      </c>
      <c r="E11" s="115">
        <v>31</v>
      </c>
      <c r="F11" s="115">
        <v>44</v>
      </c>
      <c r="G11" s="120">
        <v>1.9800000000000002E-2</v>
      </c>
    </row>
    <row r="12" spans="1:7" ht="24.95" customHeight="1">
      <c r="A12" s="112" t="s">
        <v>70</v>
      </c>
      <c r="B12" s="120">
        <v>1.9E-3</v>
      </c>
      <c r="C12" s="121">
        <v>0.37</v>
      </c>
      <c r="D12" s="120">
        <v>1.61E-2</v>
      </c>
      <c r="E12" s="115">
        <v>28</v>
      </c>
      <c r="F12" s="115">
        <v>60</v>
      </c>
      <c r="G12" s="120">
        <v>3.1600000000000003E-2</v>
      </c>
    </row>
    <row r="13" spans="1:7" ht="24.95" customHeight="1">
      <c r="A13" s="112" t="s">
        <v>71</v>
      </c>
      <c r="B13" s="120">
        <v>2E-3</v>
      </c>
      <c r="C13" s="121">
        <v>0.28000000000000003</v>
      </c>
      <c r="D13" s="120">
        <v>1.0500000000000001E-2</v>
      </c>
      <c r="E13" s="115">
        <v>18</v>
      </c>
      <c r="F13" s="115">
        <v>54</v>
      </c>
      <c r="G13" s="120">
        <v>3.4799999999999998E-2</v>
      </c>
    </row>
    <row r="14" spans="1:7" ht="24.95" customHeight="1">
      <c r="A14" s="112" t="s">
        <v>72</v>
      </c>
      <c r="B14" s="120">
        <v>2.2000000000000001E-3</v>
      </c>
      <c r="C14" s="121">
        <v>0.25</v>
      </c>
      <c r="D14" s="120">
        <v>8.0999999999999996E-3</v>
      </c>
      <c r="E14" s="115">
        <v>16</v>
      </c>
      <c r="F14" s="115">
        <v>33</v>
      </c>
      <c r="G14" s="120">
        <v>3.9E-2</v>
      </c>
    </row>
    <row r="15" spans="1:7" ht="24.95" customHeight="1">
      <c r="A15" s="112" t="s">
        <v>73</v>
      </c>
      <c r="B15" s="120">
        <v>2.2000000000000001E-3</v>
      </c>
      <c r="C15" s="121">
        <v>0.21</v>
      </c>
      <c r="D15" s="120">
        <v>5.8999999999999999E-3</v>
      </c>
      <c r="E15" s="115">
        <v>14</v>
      </c>
      <c r="F15" s="115">
        <v>23</v>
      </c>
      <c r="G15" s="120">
        <v>3.8399999999999997E-2</v>
      </c>
    </row>
    <row r="16" spans="1:7" ht="24.95" customHeight="1">
      <c r="A16" s="112" t="s">
        <v>74</v>
      </c>
      <c r="B16" s="120">
        <v>2E-3</v>
      </c>
      <c r="C16" s="121">
        <v>0.21</v>
      </c>
      <c r="D16" s="120">
        <v>5.7000000000000002E-3</v>
      </c>
      <c r="E16" s="115">
        <v>13</v>
      </c>
      <c r="F16" s="115">
        <v>20</v>
      </c>
      <c r="G16" s="120">
        <v>2.7199999999999998E-2</v>
      </c>
    </row>
    <row r="17" spans="1:7" ht="24.95" customHeight="1">
      <c r="A17" s="112" t="s">
        <v>75</v>
      </c>
      <c r="B17" s="120">
        <v>3.3E-3</v>
      </c>
      <c r="C17" s="121">
        <v>0.22</v>
      </c>
      <c r="D17" s="120">
        <v>5.1999999999999998E-3</v>
      </c>
      <c r="E17" s="115">
        <v>9</v>
      </c>
      <c r="F17" s="115">
        <v>15</v>
      </c>
      <c r="G17" s="120">
        <v>2.52E-2</v>
      </c>
    </row>
    <row r="18" spans="1:7" ht="24.95" customHeight="1">
      <c r="A18" s="112" t="s">
        <v>76</v>
      </c>
      <c r="B18" s="120">
        <v>2.8E-3</v>
      </c>
      <c r="C18" s="121">
        <v>0.22</v>
      </c>
      <c r="D18" s="120">
        <v>5.3E-3</v>
      </c>
      <c r="E18" s="115">
        <v>9</v>
      </c>
      <c r="F18" s="115">
        <v>18</v>
      </c>
      <c r="G18" s="120">
        <v>2.3300000000000001E-2</v>
      </c>
    </row>
    <row r="19" spans="1:7" ht="24.95" customHeight="1">
      <c r="A19" s="112" t="s">
        <v>77</v>
      </c>
      <c r="B19" s="120">
        <v>1.2999999999999999E-3</v>
      </c>
      <c r="C19" s="121">
        <v>0.27</v>
      </c>
      <c r="D19" s="120">
        <v>9.2999999999999992E-3</v>
      </c>
      <c r="E19" s="115">
        <v>13</v>
      </c>
      <c r="F19" s="115">
        <v>25</v>
      </c>
      <c r="G19" s="120">
        <v>1.78E-2</v>
      </c>
    </row>
    <row r="20" spans="1:7" ht="24.95" customHeight="1">
      <c r="A20" s="112" t="s">
        <v>78</v>
      </c>
      <c r="B20" s="120">
        <v>2E-3</v>
      </c>
      <c r="C20" s="121">
        <v>0.35</v>
      </c>
      <c r="D20" s="120">
        <v>1.2999999999999999E-2</v>
      </c>
      <c r="E20" s="115">
        <v>19</v>
      </c>
      <c r="F20" s="115">
        <v>34</v>
      </c>
      <c r="G20" s="120">
        <v>1.7299999999999999E-2</v>
      </c>
    </row>
    <row r="21" spans="1:7" ht="24.95" customHeight="1">
      <c r="A21" s="112" t="s">
        <v>79</v>
      </c>
      <c r="B21" s="120">
        <v>2.7000000000000001E-3</v>
      </c>
      <c r="C21" s="121">
        <v>0.43</v>
      </c>
      <c r="D21" s="120">
        <v>1.6899999999999998E-2</v>
      </c>
      <c r="E21" s="115">
        <v>24</v>
      </c>
      <c r="F21" s="115">
        <v>37</v>
      </c>
      <c r="G21" s="120">
        <v>1.5800000000000002E-2</v>
      </c>
    </row>
    <row r="22" spans="1:7" ht="20.25" customHeight="1">
      <c r="A22" s="122" t="s">
        <v>193</v>
      </c>
      <c r="B22" s="122"/>
      <c r="C22" s="122"/>
      <c r="D22" s="123"/>
      <c r="E22" s="124"/>
      <c r="F22" s="124"/>
      <c r="G22" s="125"/>
    </row>
  </sheetData>
  <mergeCells count="1">
    <mergeCell ref="A1:G1"/>
  </mergeCells>
  <phoneticPr fontId="4" type="noConversion"/>
  <printOptions horizontalCentered="1"/>
  <pageMargins left="0.78740157480314965" right="0.78740157480314965" top="0.98425196850393704" bottom="0.98425196850393704" header="0" footer="0.59055118110236227"/>
  <pageSetup paperSize="9" scale="77" firstPageNumber="163"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24"/>
  <sheetViews>
    <sheetView view="pageBreakPreview" topLeftCell="A7" zoomScale="90" zoomScaleNormal="100" zoomScaleSheetLayoutView="90" workbookViewId="0">
      <selection activeCell="K22" sqref="K22:M22"/>
    </sheetView>
  </sheetViews>
  <sheetFormatPr defaultColWidth="8.88671875" defaultRowHeight="13.5"/>
  <cols>
    <col min="1" max="2" width="7.77734375" style="12" customWidth="1"/>
    <col min="3" max="3" width="9" style="12" customWidth="1"/>
    <col min="4" max="4" width="7.77734375" style="12" customWidth="1"/>
    <col min="5" max="5" width="8.77734375" style="12" customWidth="1"/>
    <col min="6" max="13" width="7.77734375" style="12" customWidth="1"/>
    <col min="14" max="14" width="5.77734375" style="12" customWidth="1"/>
    <col min="15" max="15" width="6.6640625" style="12" bestFit="1" customWidth="1"/>
    <col min="16" max="16" width="5.33203125" style="12" customWidth="1"/>
    <col min="17" max="17" width="6.6640625" style="12" bestFit="1" customWidth="1"/>
    <col min="18" max="19" width="5.33203125" style="12" customWidth="1"/>
    <col min="20" max="20" width="6.5546875" style="12" bestFit="1" customWidth="1"/>
    <col min="21" max="24" width="5.33203125" style="12" customWidth="1"/>
    <col min="25" max="25" width="6.88671875" style="12" bestFit="1" customWidth="1"/>
    <col min="26" max="27" width="5.33203125" style="12" customWidth="1"/>
    <col min="28" max="28" width="6.88671875" style="12" bestFit="1" customWidth="1"/>
    <col min="29" max="33" width="5.33203125" style="12" customWidth="1"/>
    <col min="34" max="16384" width="8.88671875" style="54"/>
  </cols>
  <sheetData>
    <row r="1" spans="1:33" s="63" customFormat="1" ht="24.95" customHeight="1">
      <c r="A1" s="209" t="s">
        <v>194</v>
      </c>
      <c r="B1" s="221"/>
      <c r="C1" s="221"/>
      <c r="D1" s="221"/>
      <c r="E1" s="221"/>
      <c r="F1" s="221"/>
      <c r="G1" s="221"/>
      <c r="H1" s="221"/>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row>
    <row r="2" spans="1:33" s="55" customFormat="1" ht="15" customHeight="1">
      <c r="A2" s="265" t="s">
        <v>128</v>
      </c>
      <c r="B2" s="265"/>
      <c r="C2" s="265"/>
      <c r="D2" s="265"/>
      <c r="E2" s="265"/>
      <c r="F2" s="265"/>
      <c r="G2" s="265"/>
      <c r="H2" s="265"/>
      <c r="I2" s="265"/>
      <c r="J2" s="265"/>
      <c r="K2" s="265"/>
      <c r="L2" s="265"/>
      <c r="M2" s="265"/>
      <c r="N2" s="265"/>
      <c r="O2" s="265"/>
      <c r="P2" s="31"/>
      <c r="Q2" s="62"/>
      <c r="R2" s="31"/>
      <c r="S2" s="31"/>
      <c r="T2" s="31"/>
      <c r="U2" s="31"/>
      <c r="V2" s="31"/>
      <c r="W2" s="31"/>
      <c r="X2" s="31"/>
      <c r="Y2" s="31"/>
      <c r="Z2" s="31"/>
      <c r="AA2" s="31"/>
      <c r="AB2" s="31"/>
      <c r="AC2" s="31"/>
      <c r="AD2" s="31"/>
      <c r="AE2" s="31"/>
      <c r="AF2" s="31"/>
      <c r="AG2" s="94" t="s">
        <v>127</v>
      </c>
    </row>
    <row r="3" spans="1:33" ht="24.95" customHeight="1">
      <c r="A3" s="230" t="s">
        <v>165</v>
      </c>
      <c r="B3" s="251" t="s">
        <v>126</v>
      </c>
      <c r="C3" s="255"/>
      <c r="D3" s="251" t="s">
        <v>125</v>
      </c>
      <c r="E3" s="255"/>
      <c r="F3" s="249" t="s">
        <v>50</v>
      </c>
      <c r="G3" s="249" t="s">
        <v>124</v>
      </c>
      <c r="H3" s="249" t="s">
        <v>123</v>
      </c>
      <c r="I3" s="249" t="s">
        <v>51</v>
      </c>
      <c r="J3" s="251" t="s">
        <v>122</v>
      </c>
      <c r="K3" s="257"/>
      <c r="L3" s="257"/>
      <c r="M3" s="257"/>
      <c r="N3" s="257"/>
      <c r="O3" s="257"/>
      <c r="P3" s="257"/>
      <c r="Q3" s="257"/>
      <c r="R3" s="257"/>
      <c r="S3" s="257"/>
      <c r="T3" s="257"/>
      <c r="U3" s="257"/>
      <c r="V3" s="257"/>
      <c r="W3" s="257"/>
      <c r="X3" s="257"/>
      <c r="Y3" s="257"/>
      <c r="Z3" s="257"/>
      <c r="AA3" s="257"/>
      <c r="AB3" s="257"/>
      <c r="AC3" s="257"/>
      <c r="AD3" s="257"/>
      <c r="AE3" s="257"/>
      <c r="AF3" s="257"/>
      <c r="AG3" s="258"/>
    </row>
    <row r="4" spans="1:33" ht="24.95" customHeight="1">
      <c r="A4" s="230"/>
      <c r="B4" s="268"/>
      <c r="C4" s="269"/>
      <c r="D4" s="268"/>
      <c r="E4" s="269"/>
      <c r="F4" s="249"/>
      <c r="G4" s="249"/>
      <c r="H4" s="249"/>
      <c r="I4" s="250"/>
      <c r="J4" s="252"/>
      <c r="K4" s="254" t="s">
        <v>121</v>
      </c>
      <c r="L4" s="256" t="s">
        <v>52</v>
      </c>
      <c r="M4" s="256" t="s">
        <v>120</v>
      </c>
      <c r="N4" s="246" t="s">
        <v>119</v>
      </c>
      <c r="O4" s="250" t="s">
        <v>49</v>
      </c>
      <c r="P4" s="257"/>
      <c r="Q4" s="257"/>
      <c r="R4" s="257"/>
      <c r="S4" s="257"/>
      <c r="T4" s="257"/>
      <c r="U4" s="257"/>
      <c r="V4" s="257"/>
      <c r="W4" s="257"/>
      <c r="X4" s="257"/>
      <c r="Y4" s="257"/>
      <c r="Z4" s="257"/>
      <c r="AA4" s="257"/>
      <c r="AB4" s="257"/>
      <c r="AC4" s="257"/>
      <c r="AD4" s="257"/>
      <c r="AE4" s="257"/>
      <c r="AF4" s="257"/>
      <c r="AG4" s="258"/>
    </row>
    <row r="5" spans="1:33" ht="42.95" customHeight="1">
      <c r="A5" s="266"/>
      <c r="B5" s="270" t="s">
        <v>118</v>
      </c>
      <c r="C5" s="270" t="s">
        <v>39</v>
      </c>
      <c r="D5" s="270" t="s">
        <v>118</v>
      </c>
      <c r="E5" s="270" t="s">
        <v>40</v>
      </c>
      <c r="F5" s="254"/>
      <c r="G5" s="249"/>
      <c r="H5" s="249"/>
      <c r="I5" s="250"/>
      <c r="J5" s="253"/>
      <c r="K5" s="254"/>
      <c r="L5" s="256"/>
      <c r="M5" s="256"/>
      <c r="N5" s="256"/>
      <c r="O5" s="256" t="s">
        <v>117</v>
      </c>
      <c r="P5" s="259"/>
      <c r="Q5" s="259"/>
      <c r="R5" s="259"/>
      <c r="S5" s="259"/>
      <c r="T5" s="260" t="s">
        <v>116</v>
      </c>
      <c r="U5" s="261"/>
      <c r="V5" s="261"/>
      <c r="W5" s="261"/>
      <c r="X5" s="262"/>
      <c r="Y5" s="256" t="s">
        <v>115</v>
      </c>
      <c r="Z5" s="259"/>
      <c r="AA5" s="259"/>
      <c r="AB5" s="259"/>
      <c r="AC5" s="256" t="s">
        <v>28</v>
      </c>
      <c r="AD5" s="256"/>
      <c r="AE5" s="259"/>
      <c r="AF5" s="259"/>
      <c r="AG5" s="259"/>
    </row>
    <row r="6" spans="1:33" ht="60.75" customHeight="1">
      <c r="A6" s="267"/>
      <c r="B6" s="271"/>
      <c r="C6" s="271"/>
      <c r="D6" s="271"/>
      <c r="E6" s="271"/>
      <c r="F6" s="255"/>
      <c r="G6" s="272"/>
      <c r="H6" s="272"/>
      <c r="I6" s="251"/>
      <c r="J6" s="253"/>
      <c r="K6" s="255"/>
      <c r="L6" s="200"/>
      <c r="M6" s="200"/>
      <c r="N6" s="200"/>
      <c r="O6" s="95" t="s">
        <v>110</v>
      </c>
      <c r="P6" s="95" t="s">
        <v>53</v>
      </c>
      <c r="Q6" s="95" t="s">
        <v>55</v>
      </c>
      <c r="R6" s="95" t="s">
        <v>56</v>
      </c>
      <c r="S6" s="95" t="s">
        <v>114</v>
      </c>
      <c r="T6" s="95" t="s">
        <v>54</v>
      </c>
      <c r="U6" s="95" t="s">
        <v>113</v>
      </c>
      <c r="V6" s="95" t="s">
        <v>112</v>
      </c>
      <c r="W6" s="95" t="s">
        <v>56</v>
      </c>
      <c r="X6" s="95" t="s">
        <v>111</v>
      </c>
      <c r="Y6" s="95" t="s">
        <v>110</v>
      </c>
      <c r="Z6" s="95" t="s">
        <v>107</v>
      </c>
      <c r="AA6" s="95" t="s">
        <v>109</v>
      </c>
      <c r="AB6" s="95" t="s">
        <v>108</v>
      </c>
      <c r="AC6" s="95" t="s">
        <v>54</v>
      </c>
      <c r="AD6" s="95" t="s">
        <v>107</v>
      </c>
      <c r="AE6" s="95" t="s">
        <v>55</v>
      </c>
      <c r="AF6" s="95" t="s">
        <v>56</v>
      </c>
      <c r="AG6" s="95" t="s">
        <v>106</v>
      </c>
    </row>
    <row r="7" spans="1:33" ht="20.100000000000001" customHeight="1">
      <c r="A7" s="96">
        <v>2018</v>
      </c>
      <c r="B7" s="172">
        <v>1820.18</v>
      </c>
      <c r="C7" s="172">
        <v>70898</v>
      </c>
      <c r="D7" s="172">
        <v>1820.18</v>
      </c>
      <c r="E7" s="172">
        <v>70898</v>
      </c>
      <c r="F7" s="174">
        <f>E7/C7</f>
        <v>1</v>
      </c>
      <c r="G7" s="172">
        <v>803.60017808219186</v>
      </c>
      <c r="H7" s="172">
        <v>803.57561643835618</v>
      </c>
      <c r="I7" s="174">
        <f>H7/G7</f>
        <v>0.99996943549229378</v>
      </c>
      <c r="J7" s="172">
        <v>803.57561643835618</v>
      </c>
      <c r="K7" s="172">
        <v>2.7</v>
      </c>
      <c r="L7" s="172">
        <v>48.6</v>
      </c>
      <c r="M7" s="172">
        <v>752.2</v>
      </c>
      <c r="N7" s="172">
        <v>0.14956164383561599</v>
      </c>
      <c r="O7" s="172">
        <v>112.20000000000002</v>
      </c>
      <c r="P7" s="172">
        <v>0.6</v>
      </c>
      <c r="Q7" s="172">
        <v>44</v>
      </c>
      <c r="R7" s="172">
        <v>67.600000000000009</v>
      </c>
      <c r="S7" s="172" t="s">
        <v>201</v>
      </c>
      <c r="T7" s="172">
        <v>92.600178082191775</v>
      </c>
      <c r="U7" s="172">
        <v>2</v>
      </c>
      <c r="V7" s="172">
        <v>1.5</v>
      </c>
      <c r="W7" s="172">
        <v>89.1</v>
      </c>
      <c r="X7" s="172">
        <v>0</v>
      </c>
      <c r="Y7" s="172">
        <v>595.20000000000005</v>
      </c>
      <c r="Z7" s="172">
        <v>0</v>
      </c>
      <c r="AA7" s="172">
        <v>0</v>
      </c>
      <c r="AB7" s="172">
        <v>595.20000000000005</v>
      </c>
      <c r="AC7" s="172">
        <v>3.6</v>
      </c>
      <c r="AD7" s="172">
        <v>0.1</v>
      </c>
      <c r="AE7" s="172">
        <v>3.1</v>
      </c>
      <c r="AF7" s="172">
        <v>0.3</v>
      </c>
      <c r="AG7" s="172" t="s">
        <v>189</v>
      </c>
    </row>
    <row r="8" spans="1:33" ht="20.100000000000001" customHeight="1">
      <c r="A8" s="96">
        <v>2019</v>
      </c>
      <c r="B8" s="172">
        <v>1820.31</v>
      </c>
      <c r="C8" s="172">
        <v>70065</v>
      </c>
      <c r="D8" s="172">
        <v>1820.31</v>
      </c>
      <c r="E8" s="172">
        <v>70065</v>
      </c>
      <c r="F8" s="174">
        <f t="shared" ref="F8:F12" si="0">E8/C8</f>
        <v>1</v>
      </c>
      <c r="G8" s="172">
        <v>899.1</v>
      </c>
      <c r="H8" s="172">
        <v>899.1</v>
      </c>
      <c r="I8" s="174">
        <f t="shared" ref="I8:I12" si="1">H8/G8</f>
        <v>1</v>
      </c>
      <c r="J8" s="172">
        <v>899.1</v>
      </c>
      <c r="K8" s="172">
        <v>20.200000000000003</v>
      </c>
      <c r="L8" s="172">
        <v>54.5</v>
      </c>
      <c r="M8" s="172">
        <v>824.4</v>
      </c>
      <c r="N8" s="172" t="s">
        <v>189</v>
      </c>
      <c r="O8" s="172">
        <v>158.80000000000001</v>
      </c>
      <c r="P8" s="172">
        <v>3.9</v>
      </c>
      <c r="Q8" s="172">
        <v>46.9</v>
      </c>
      <c r="R8" s="172">
        <v>108</v>
      </c>
      <c r="S8" s="172" t="s">
        <v>201</v>
      </c>
      <c r="T8" s="172">
        <v>110.2</v>
      </c>
      <c r="U8" s="172">
        <v>8.4</v>
      </c>
      <c r="V8" s="172">
        <v>7.4</v>
      </c>
      <c r="W8" s="172">
        <v>94.4</v>
      </c>
      <c r="X8" s="172">
        <v>0</v>
      </c>
      <c r="Y8" s="172">
        <v>626.4</v>
      </c>
      <c r="Z8" s="172">
        <v>4.4000000000000004</v>
      </c>
      <c r="AA8" s="172">
        <v>0</v>
      </c>
      <c r="AB8" s="172">
        <v>622</v>
      </c>
      <c r="AC8" s="172">
        <v>3.7</v>
      </c>
      <c r="AD8" s="172">
        <v>3.5</v>
      </c>
      <c r="AE8" s="172">
        <v>0.2</v>
      </c>
      <c r="AF8" s="172">
        <v>0</v>
      </c>
      <c r="AG8" s="172" t="s">
        <v>189</v>
      </c>
    </row>
    <row r="9" spans="1:33" ht="20.100000000000001" customHeight="1">
      <c r="A9" s="96">
        <v>2020</v>
      </c>
      <c r="B9" s="172">
        <v>1820.3</v>
      </c>
      <c r="C9" s="172">
        <v>70052</v>
      </c>
      <c r="D9" s="172">
        <v>1820.3</v>
      </c>
      <c r="E9" s="172">
        <v>70052</v>
      </c>
      <c r="F9" s="174">
        <f t="shared" si="0"/>
        <v>1</v>
      </c>
      <c r="G9" s="172">
        <v>994.10000000000014</v>
      </c>
      <c r="H9" s="172">
        <v>994.19999999999993</v>
      </c>
      <c r="I9" s="174">
        <f t="shared" si="1"/>
        <v>1.0001005935016596</v>
      </c>
      <c r="J9" s="172">
        <v>994.19999999999993</v>
      </c>
      <c r="K9" s="172">
        <v>18.2</v>
      </c>
      <c r="L9" s="172">
        <v>62.7</v>
      </c>
      <c r="M9" s="172">
        <v>907.8</v>
      </c>
      <c r="N9" s="172">
        <v>5.5000000000000009</v>
      </c>
      <c r="O9" s="172">
        <v>122.8</v>
      </c>
      <c r="P9" s="172">
        <v>3.2</v>
      </c>
      <c r="Q9" s="172">
        <v>56.1</v>
      </c>
      <c r="R9" s="172">
        <v>62.8</v>
      </c>
      <c r="S9" s="172">
        <v>0.7</v>
      </c>
      <c r="T9" s="172">
        <v>171</v>
      </c>
      <c r="U9" s="172">
        <v>11.7</v>
      </c>
      <c r="V9" s="172">
        <v>6.4</v>
      </c>
      <c r="W9" s="172">
        <v>148.5</v>
      </c>
      <c r="X9" s="172">
        <v>4.4000000000000004</v>
      </c>
      <c r="Y9" s="172">
        <v>696.30000000000007</v>
      </c>
      <c r="Z9" s="172">
        <v>0</v>
      </c>
      <c r="AA9" s="172">
        <v>0.1</v>
      </c>
      <c r="AB9" s="172">
        <v>696.2</v>
      </c>
      <c r="AC9" s="172">
        <v>4</v>
      </c>
      <c r="AD9" s="172">
        <v>3.3</v>
      </c>
      <c r="AE9" s="172">
        <v>0.1</v>
      </c>
      <c r="AF9" s="172">
        <v>0.3</v>
      </c>
      <c r="AG9" s="172">
        <v>0.4</v>
      </c>
    </row>
    <row r="10" spans="1:33" ht="20.100000000000001" customHeight="1">
      <c r="A10" s="96">
        <v>2021</v>
      </c>
      <c r="B10" s="172">
        <v>1820.3</v>
      </c>
      <c r="C10" s="172">
        <v>69995</v>
      </c>
      <c r="D10" s="172">
        <v>1820.3</v>
      </c>
      <c r="E10" s="172">
        <v>69995</v>
      </c>
      <c r="F10" s="174">
        <f t="shared" si="0"/>
        <v>1</v>
      </c>
      <c r="G10" s="172">
        <v>639.5</v>
      </c>
      <c r="H10" s="172">
        <v>639.50000000000011</v>
      </c>
      <c r="I10" s="174">
        <f t="shared" si="1"/>
        <v>1.0000000000000002</v>
      </c>
      <c r="J10" s="172">
        <v>639.50000000000011</v>
      </c>
      <c r="K10" s="172">
        <v>23.400000000000002</v>
      </c>
      <c r="L10" s="172">
        <v>56.6</v>
      </c>
      <c r="M10" s="172">
        <v>557.10000000000014</v>
      </c>
      <c r="N10" s="172">
        <v>2.4000000000000004</v>
      </c>
      <c r="O10" s="172">
        <v>114.4</v>
      </c>
      <c r="P10" s="172">
        <v>1.1000000000000001</v>
      </c>
      <c r="Q10" s="172">
        <v>50.1</v>
      </c>
      <c r="R10" s="172">
        <v>62.2</v>
      </c>
      <c r="S10" s="172">
        <v>1</v>
      </c>
      <c r="T10" s="172">
        <v>100.5</v>
      </c>
      <c r="U10" s="172">
        <v>10.5</v>
      </c>
      <c r="V10" s="172">
        <v>6.4</v>
      </c>
      <c r="W10" s="172">
        <v>82.4</v>
      </c>
      <c r="X10" s="172">
        <v>1.2</v>
      </c>
      <c r="Y10" s="172">
        <v>420.3</v>
      </c>
      <c r="Z10" s="172">
        <v>8</v>
      </c>
      <c r="AA10" s="172">
        <v>0</v>
      </c>
      <c r="AB10" s="172">
        <v>412.3</v>
      </c>
      <c r="AC10" s="172">
        <v>4.3</v>
      </c>
      <c r="AD10" s="172">
        <v>3.8</v>
      </c>
      <c r="AE10" s="172">
        <v>0.1</v>
      </c>
      <c r="AF10" s="172">
        <v>0.2</v>
      </c>
      <c r="AG10" s="172">
        <v>0.2</v>
      </c>
    </row>
    <row r="11" spans="1:33" ht="20.100000000000001" customHeight="1">
      <c r="A11" s="139">
        <v>2022</v>
      </c>
      <c r="B11" s="172">
        <v>1820.5</v>
      </c>
      <c r="C11" s="172">
        <v>67977</v>
      </c>
      <c r="D11" s="172">
        <v>1820.5</v>
      </c>
      <c r="E11" s="172">
        <v>67977</v>
      </c>
      <c r="F11" s="174">
        <f t="shared" si="0"/>
        <v>1</v>
      </c>
      <c r="G11" s="172">
        <v>487.1</v>
      </c>
      <c r="H11" s="172">
        <v>487.1</v>
      </c>
      <c r="I11" s="174">
        <f t="shared" si="1"/>
        <v>1</v>
      </c>
      <c r="J11" s="172">
        <v>487.1</v>
      </c>
      <c r="K11" s="172">
        <v>15.700000000000001</v>
      </c>
      <c r="L11" s="172">
        <v>50.800000000000004</v>
      </c>
      <c r="M11" s="172">
        <v>414.4</v>
      </c>
      <c r="N11" s="172">
        <v>6</v>
      </c>
      <c r="O11" s="172">
        <v>92.5</v>
      </c>
      <c r="P11" s="172">
        <v>1.3</v>
      </c>
      <c r="Q11" s="172">
        <v>49.7</v>
      </c>
      <c r="R11" s="172">
        <v>41.5</v>
      </c>
      <c r="S11" s="172">
        <v>1.2</v>
      </c>
      <c r="T11" s="172">
        <v>95.9</v>
      </c>
      <c r="U11" s="172">
        <v>11.5</v>
      </c>
      <c r="V11" s="172">
        <v>0.7</v>
      </c>
      <c r="W11" s="172">
        <v>78.900000000000006</v>
      </c>
      <c r="X11" s="172">
        <v>4.8</v>
      </c>
      <c r="Y11" s="172">
        <v>293.89999999999998</v>
      </c>
      <c r="Z11" s="172">
        <v>0</v>
      </c>
      <c r="AA11" s="172">
        <v>0.3</v>
      </c>
      <c r="AB11" s="172">
        <v>293.60000000000002</v>
      </c>
      <c r="AC11" s="172">
        <v>3.6</v>
      </c>
      <c r="AD11" s="172">
        <v>2.9</v>
      </c>
      <c r="AE11" s="172">
        <v>0.1</v>
      </c>
      <c r="AF11" s="172">
        <v>0.4</v>
      </c>
      <c r="AG11" s="172">
        <v>0.2</v>
      </c>
    </row>
    <row r="12" spans="1:33" s="84" customFormat="1" ht="20.100000000000001" customHeight="1">
      <c r="A12" s="83">
        <v>2023</v>
      </c>
      <c r="B12" s="191">
        <v>1820.3</v>
      </c>
      <c r="C12" s="191">
        <v>67309</v>
      </c>
      <c r="D12" s="191">
        <v>1820.3</v>
      </c>
      <c r="E12" s="191">
        <v>67309</v>
      </c>
      <c r="F12" s="194">
        <f t="shared" si="0"/>
        <v>1</v>
      </c>
      <c r="G12" s="191">
        <v>780.5</v>
      </c>
      <c r="H12" s="191">
        <v>780.38000000000011</v>
      </c>
      <c r="I12" s="194">
        <f t="shared" si="1"/>
        <v>0.9998462524023064</v>
      </c>
      <c r="J12" s="191">
        <v>780.38000000000011</v>
      </c>
      <c r="K12" s="191">
        <v>12.91</v>
      </c>
      <c r="L12" s="191">
        <v>5.92</v>
      </c>
      <c r="M12" s="191">
        <v>700.15000000000009</v>
      </c>
      <c r="N12" s="191">
        <v>61.400000000000006</v>
      </c>
      <c r="O12" s="191">
        <v>79.599999999999994</v>
      </c>
      <c r="P12" s="191">
        <v>0.06</v>
      </c>
      <c r="Q12" s="191">
        <v>0</v>
      </c>
      <c r="R12" s="191">
        <v>78.8</v>
      </c>
      <c r="S12" s="191">
        <v>0.7</v>
      </c>
      <c r="T12" s="191">
        <v>173.8</v>
      </c>
      <c r="U12" s="191">
        <v>10.4</v>
      </c>
      <c r="V12" s="191">
        <v>5.9</v>
      </c>
      <c r="W12" s="191">
        <v>96.8</v>
      </c>
      <c r="X12" s="191">
        <v>60.7</v>
      </c>
      <c r="Y12" s="191">
        <v>523.6</v>
      </c>
      <c r="Z12" s="191">
        <v>0</v>
      </c>
      <c r="AA12" s="191">
        <v>0</v>
      </c>
      <c r="AB12" s="191">
        <v>523.6</v>
      </c>
      <c r="AC12" s="191">
        <v>3.5</v>
      </c>
      <c r="AD12" s="191">
        <v>2.4500000000000002</v>
      </c>
      <c r="AE12" s="191">
        <v>0</v>
      </c>
      <c r="AF12" s="191">
        <v>1</v>
      </c>
      <c r="AG12" s="191">
        <v>0.1</v>
      </c>
    </row>
    <row r="13" spans="1:33" ht="15" customHeight="1">
      <c r="A13" s="58"/>
      <c r="B13" s="58"/>
      <c r="C13" s="58"/>
      <c r="D13" s="58"/>
      <c r="E13" s="58"/>
      <c r="F13" s="58"/>
      <c r="G13" s="58"/>
      <c r="H13" s="58"/>
      <c r="I13" s="58"/>
      <c r="J13" s="58"/>
      <c r="K13" s="58"/>
      <c r="L13" s="58"/>
      <c r="M13" s="58"/>
      <c r="N13" s="58"/>
      <c r="O13" s="58"/>
      <c r="P13" s="60"/>
      <c r="Q13" s="59"/>
      <c r="R13" s="58"/>
      <c r="S13" s="58"/>
      <c r="T13" s="58"/>
      <c r="U13" s="58"/>
      <c r="V13" s="58"/>
      <c r="W13" s="58"/>
      <c r="X13" s="58"/>
      <c r="Y13" s="58"/>
      <c r="Z13" s="58"/>
      <c r="AA13" s="58"/>
      <c r="AB13" s="58"/>
      <c r="AC13" s="58"/>
      <c r="AD13" s="58"/>
      <c r="AE13" s="58"/>
      <c r="AF13" s="58"/>
    </row>
    <row r="14" spans="1:33" ht="27.75" customHeight="1">
      <c r="A14" s="230" t="s">
        <v>166</v>
      </c>
      <c r="B14" s="231" t="s">
        <v>105</v>
      </c>
      <c r="C14" s="232"/>
      <c r="D14" s="232"/>
      <c r="E14" s="233"/>
      <c r="F14" s="231" t="s">
        <v>104</v>
      </c>
      <c r="G14" s="232"/>
      <c r="H14" s="232"/>
      <c r="I14" s="233"/>
      <c r="J14" s="234" t="s">
        <v>38</v>
      </c>
      <c r="K14" s="235"/>
      <c r="L14" s="235"/>
      <c r="M14" s="236"/>
      <c r="N14" s="242"/>
      <c r="O14" s="243"/>
      <c r="P14" s="243"/>
      <c r="Q14" s="243"/>
      <c r="R14" s="243"/>
      <c r="S14" s="243"/>
      <c r="T14" s="243"/>
      <c r="U14" s="243"/>
      <c r="V14" s="243"/>
      <c r="W14" s="243"/>
      <c r="X14" s="243"/>
      <c r="Y14" s="243"/>
      <c r="Z14" s="243"/>
      <c r="AA14" s="243"/>
      <c r="AB14" s="243"/>
      <c r="AC14" s="243"/>
      <c r="AD14" s="243"/>
      <c r="AE14" s="243"/>
      <c r="AF14" s="243"/>
      <c r="AG14" s="243"/>
    </row>
    <row r="15" spans="1:33" ht="21.95" customHeight="1">
      <c r="A15" s="230"/>
      <c r="B15" s="200" t="s">
        <v>103</v>
      </c>
      <c r="C15" s="237" t="s">
        <v>102</v>
      </c>
      <c r="D15" s="238"/>
      <c r="E15" s="241"/>
      <c r="F15" s="247" t="s">
        <v>12</v>
      </c>
      <c r="G15" s="237" t="s">
        <v>102</v>
      </c>
      <c r="H15" s="238"/>
      <c r="I15" s="238"/>
      <c r="J15" s="239" t="s">
        <v>101</v>
      </c>
      <c r="K15" s="237" t="s">
        <v>100</v>
      </c>
      <c r="L15" s="238"/>
      <c r="M15" s="241"/>
      <c r="N15" s="242"/>
      <c r="O15" s="243"/>
      <c r="P15" s="243"/>
      <c r="Q15" s="243"/>
      <c r="R15" s="243"/>
      <c r="S15" s="243"/>
      <c r="T15" s="243"/>
      <c r="U15" s="243"/>
      <c r="V15" s="243"/>
      <c r="W15" s="243"/>
      <c r="X15" s="243"/>
      <c r="Y15" s="243"/>
      <c r="Z15" s="243"/>
      <c r="AA15" s="243"/>
      <c r="AB15" s="243"/>
      <c r="AC15" s="243"/>
      <c r="AD15" s="243"/>
      <c r="AE15" s="243"/>
      <c r="AF15" s="243"/>
      <c r="AG15" s="243"/>
    </row>
    <row r="16" spans="1:33" ht="61.5" customHeight="1">
      <c r="A16" s="230"/>
      <c r="B16" s="246"/>
      <c r="C16" s="99" t="s">
        <v>96</v>
      </c>
      <c r="D16" s="99" t="s">
        <v>95</v>
      </c>
      <c r="E16" s="99" t="s">
        <v>99</v>
      </c>
      <c r="F16" s="248"/>
      <c r="G16" s="100" t="s">
        <v>96</v>
      </c>
      <c r="H16" s="100" t="s">
        <v>98</v>
      </c>
      <c r="I16" s="100" t="s">
        <v>97</v>
      </c>
      <c r="J16" s="240"/>
      <c r="K16" s="100" t="s">
        <v>96</v>
      </c>
      <c r="L16" s="100" t="s">
        <v>95</v>
      </c>
      <c r="M16" s="98" t="s">
        <v>94</v>
      </c>
      <c r="N16" s="242"/>
      <c r="O16" s="243"/>
      <c r="P16" s="243"/>
      <c r="Q16" s="243"/>
      <c r="R16" s="243"/>
      <c r="S16" s="243"/>
      <c r="T16" s="243"/>
      <c r="U16" s="243"/>
      <c r="V16" s="243"/>
      <c r="W16" s="243"/>
      <c r="X16" s="243"/>
      <c r="Y16" s="243"/>
      <c r="Z16" s="243"/>
      <c r="AA16" s="243"/>
      <c r="AB16" s="243"/>
      <c r="AC16" s="243"/>
      <c r="AD16" s="243"/>
      <c r="AE16" s="243"/>
      <c r="AF16" s="243"/>
      <c r="AG16" s="243"/>
    </row>
    <row r="17" spans="1:33" ht="20.100000000000001" customHeight="1">
      <c r="A17" s="97">
        <v>2018</v>
      </c>
      <c r="B17" s="173">
        <v>26</v>
      </c>
      <c r="C17" s="162">
        <v>7</v>
      </c>
      <c r="D17" s="162">
        <v>0</v>
      </c>
      <c r="E17" s="162">
        <v>2</v>
      </c>
      <c r="F17" s="162">
        <v>46</v>
      </c>
      <c r="G17" s="162">
        <v>14</v>
      </c>
      <c r="H17" s="162">
        <v>0</v>
      </c>
      <c r="I17" s="162">
        <v>0</v>
      </c>
      <c r="J17" s="162">
        <v>0</v>
      </c>
      <c r="K17" s="162">
        <v>0</v>
      </c>
      <c r="L17" s="162">
        <v>0</v>
      </c>
      <c r="M17" s="162">
        <v>0</v>
      </c>
      <c r="N17" s="242"/>
      <c r="O17" s="243"/>
      <c r="P17" s="243"/>
      <c r="Q17" s="243"/>
      <c r="R17" s="243"/>
      <c r="S17" s="243"/>
      <c r="T17" s="243"/>
      <c r="U17" s="243"/>
      <c r="V17" s="243"/>
      <c r="W17" s="243"/>
      <c r="X17" s="243"/>
      <c r="Y17" s="243"/>
      <c r="Z17" s="243"/>
      <c r="AA17" s="243"/>
      <c r="AB17" s="243"/>
      <c r="AC17" s="243"/>
      <c r="AD17" s="243"/>
      <c r="AE17" s="243"/>
      <c r="AF17" s="243"/>
      <c r="AG17" s="243"/>
    </row>
    <row r="18" spans="1:33" ht="20.100000000000001" customHeight="1">
      <c r="A18" s="97">
        <v>2019</v>
      </c>
      <c r="B18" s="173">
        <v>20</v>
      </c>
      <c r="C18" s="162">
        <v>8</v>
      </c>
      <c r="D18" s="162" t="s">
        <v>189</v>
      </c>
      <c r="E18" s="162">
        <v>2</v>
      </c>
      <c r="F18" s="162">
        <v>50</v>
      </c>
      <c r="G18" s="162">
        <v>19</v>
      </c>
      <c r="H18" s="162" t="s">
        <v>189</v>
      </c>
      <c r="I18" s="162" t="s">
        <v>189</v>
      </c>
      <c r="J18" s="162" t="s">
        <v>189</v>
      </c>
      <c r="K18" s="162">
        <v>16</v>
      </c>
      <c r="L18" s="162" t="s">
        <v>189</v>
      </c>
      <c r="M18" s="162" t="s">
        <v>189</v>
      </c>
      <c r="N18" s="242"/>
      <c r="O18" s="243"/>
      <c r="P18" s="243"/>
      <c r="Q18" s="243"/>
      <c r="R18" s="243"/>
      <c r="S18" s="243"/>
      <c r="T18" s="243"/>
      <c r="U18" s="243"/>
      <c r="V18" s="243"/>
      <c r="W18" s="243"/>
      <c r="X18" s="243"/>
      <c r="Y18" s="243"/>
      <c r="Z18" s="243"/>
      <c r="AA18" s="243"/>
      <c r="AB18" s="243"/>
      <c r="AC18" s="243"/>
      <c r="AD18" s="243"/>
      <c r="AE18" s="243"/>
      <c r="AF18" s="243"/>
      <c r="AG18" s="243"/>
    </row>
    <row r="19" spans="1:33" ht="20.100000000000001" customHeight="1">
      <c r="A19" s="97">
        <v>2020</v>
      </c>
      <c r="B19" s="173">
        <v>10</v>
      </c>
      <c r="C19" s="162">
        <v>8</v>
      </c>
      <c r="D19" s="162">
        <v>0</v>
      </c>
      <c r="E19" s="162">
        <v>2</v>
      </c>
      <c r="F19" s="162">
        <v>54</v>
      </c>
      <c r="G19" s="162">
        <v>34</v>
      </c>
      <c r="H19" s="162">
        <v>3</v>
      </c>
      <c r="I19" s="162">
        <v>0</v>
      </c>
      <c r="J19" s="162">
        <v>0</v>
      </c>
      <c r="K19" s="162">
        <v>0</v>
      </c>
      <c r="L19" s="162">
        <v>0</v>
      </c>
      <c r="M19" s="162">
        <v>0</v>
      </c>
      <c r="N19" s="242"/>
      <c r="O19" s="243"/>
      <c r="P19" s="243"/>
      <c r="Q19" s="243"/>
      <c r="R19" s="243"/>
      <c r="S19" s="243"/>
      <c r="T19" s="243"/>
      <c r="U19" s="243"/>
      <c r="V19" s="243"/>
      <c r="W19" s="243"/>
      <c r="X19" s="243"/>
      <c r="Y19" s="243"/>
      <c r="Z19" s="243"/>
      <c r="AA19" s="243"/>
      <c r="AB19" s="243"/>
      <c r="AC19" s="243"/>
      <c r="AD19" s="243"/>
      <c r="AE19" s="243"/>
      <c r="AF19" s="243"/>
      <c r="AG19" s="243"/>
    </row>
    <row r="20" spans="1:33" ht="20.100000000000001" customHeight="1">
      <c r="A20" s="97">
        <v>2021</v>
      </c>
      <c r="B20" s="173">
        <v>15</v>
      </c>
      <c r="C20" s="162">
        <v>8</v>
      </c>
      <c r="D20" s="162">
        <v>0</v>
      </c>
      <c r="E20" s="162">
        <v>2</v>
      </c>
      <c r="F20" s="162">
        <v>51</v>
      </c>
      <c r="G20" s="162">
        <v>26</v>
      </c>
      <c r="H20" s="162">
        <v>0</v>
      </c>
      <c r="I20" s="162">
        <v>0</v>
      </c>
      <c r="J20" s="190">
        <v>0</v>
      </c>
      <c r="K20" s="162">
        <v>0</v>
      </c>
      <c r="L20" s="162">
        <v>0</v>
      </c>
      <c r="M20" s="162">
        <v>0</v>
      </c>
      <c r="N20" s="242"/>
      <c r="O20" s="243"/>
      <c r="P20" s="243"/>
      <c r="Q20" s="243"/>
      <c r="R20" s="243"/>
      <c r="S20" s="243"/>
      <c r="T20" s="243"/>
      <c r="U20" s="243"/>
      <c r="V20" s="243"/>
      <c r="W20" s="243"/>
      <c r="X20" s="243"/>
      <c r="Y20" s="243"/>
      <c r="Z20" s="243"/>
      <c r="AA20" s="243"/>
      <c r="AB20" s="243"/>
      <c r="AC20" s="243"/>
      <c r="AD20" s="243"/>
      <c r="AE20" s="243"/>
      <c r="AF20" s="243"/>
      <c r="AG20" s="243"/>
    </row>
    <row r="21" spans="1:33" ht="20.100000000000001" customHeight="1">
      <c r="A21" s="140">
        <v>2022</v>
      </c>
      <c r="B21" s="173">
        <v>15</v>
      </c>
      <c r="C21" s="162">
        <v>8</v>
      </c>
      <c r="D21" s="162">
        <v>0</v>
      </c>
      <c r="E21" s="162">
        <v>2</v>
      </c>
      <c r="F21" s="162">
        <v>51</v>
      </c>
      <c r="G21" s="162">
        <v>26</v>
      </c>
      <c r="H21" s="163">
        <v>0</v>
      </c>
      <c r="I21" s="163">
        <v>0</v>
      </c>
      <c r="J21" s="163">
        <v>0</v>
      </c>
      <c r="K21" s="163">
        <v>0</v>
      </c>
      <c r="L21" s="163">
        <v>0</v>
      </c>
      <c r="M21" s="163">
        <v>0</v>
      </c>
      <c r="N21" s="242"/>
      <c r="O21" s="243"/>
      <c r="P21" s="243"/>
      <c r="Q21" s="243"/>
      <c r="R21" s="243"/>
      <c r="S21" s="243"/>
      <c r="T21" s="243"/>
      <c r="U21" s="243"/>
      <c r="V21" s="243"/>
      <c r="W21" s="243"/>
      <c r="X21" s="243"/>
      <c r="Y21" s="243"/>
      <c r="Z21" s="243"/>
      <c r="AA21" s="243"/>
      <c r="AB21" s="243"/>
      <c r="AC21" s="243"/>
      <c r="AD21" s="243"/>
      <c r="AE21" s="243"/>
      <c r="AF21" s="243"/>
      <c r="AG21" s="243"/>
    </row>
    <row r="22" spans="1:33" s="86" customFormat="1" ht="20.100000000000001" customHeight="1">
      <c r="A22" s="143">
        <v>2023</v>
      </c>
      <c r="B22" s="192">
        <v>10</v>
      </c>
      <c r="C22" s="192">
        <v>8</v>
      </c>
      <c r="D22" s="192">
        <v>0</v>
      </c>
      <c r="E22" s="192">
        <v>2</v>
      </c>
      <c r="F22" s="192">
        <v>54</v>
      </c>
      <c r="G22" s="192">
        <v>24</v>
      </c>
      <c r="H22" s="192">
        <v>0</v>
      </c>
      <c r="I22" s="192">
        <v>0</v>
      </c>
      <c r="J22" s="192">
        <v>0</v>
      </c>
      <c r="K22" s="192">
        <v>0</v>
      </c>
      <c r="L22" s="192">
        <v>0</v>
      </c>
      <c r="M22" s="192">
        <v>0</v>
      </c>
      <c r="N22" s="244"/>
      <c r="O22" s="245"/>
      <c r="P22" s="245"/>
      <c r="Q22" s="245"/>
      <c r="R22" s="245"/>
      <c r="S22" s="245"/>
      <c r="T22" s="245"/>
      <c r="U22" s="245"/>
      <c r="V22" s="245"/>
      <c r="W22" s="245"/>
      <c r="X22" s="245"/>
      <c r="Y22" s="245"/>
      <c r="Z22" s="245"/>
      <c r="AA22" s="245"/>
      <c r="AB22" s="245"/>
      <c r="AC22" s="245"/>
      <c r="AD22" s="245"/>
      <c r="AE22" s="245"/>
      <c r="AF22" s="245"/>
      <c r="AG22" s="245"/>
    </row>
    <row r="23" spans="1:33" s="148" customFormat="1" ht="41.25" customHeight="1">
      <c r="A23" s="263" t="s">
        <v>181</v>
      </c>
      <c r="B23" s="264"/>
      <c r="C23" s="264"/>
      <c r="D23" s="264"/>
      <c r="E23" s="264"/>
      <c r="F23" s="264"/>
      <c r="G23" s="264"/>
      <c r="H23" s="264"/>
      <c r="I23" s="264"/>
      <c r="J23" s="264"/>
      <c r="K23" s="264"/>
      <c r="L23" s="264"/>
      <c r="M23" s="264"/>
      <c r="N23" s="264"/>
      <c r="O23" s="264"/>
      <c r="P23" s="264"/>
      <c r="Q23" s="264"/>
      <c r="R23" s="264"/>
      <c r="S23" s="264"/>
      <c r="T23" s="264"/>
      <c r="U23" s="264"/>
      <c r="V23" s="264"/>
      <c r="W23" s="264"/>
      <c r="X23" s="264"/>
      <c r="Y23" s="264"/>
      <c r="Z23" s="264"/>
      <c r="AA23" s="264"/>
      <c r="AB23" s="264"/>
      <c r="AC23" s="264"/>
      <c r="AD23" s="264"/>
      <c r="AE23" s="264"/>
      <c r="AF23" s="264"/>
      <c r="AG23" s="264"/>
    </row>
    <row r="24" spans="1:33" s="55" customFormat="1" ht="18" customHeight="1">
      <c r="A24" s="57" t="s">
        <v>191</v>
      </c>
      <c r="B24" s="57"/>
      <c r="C24" s="57"/>
      <c r="D24" s="57"/>
      <c r="E24" s="57"/>
      <c r="F24" s="57"/>
      <c r="G24" s="57"/>
      <c r="H24" s="57"/>
      <c r="I24" s="57"/>
      <c r="J24" s="57"/>
      <c r="K24" s="57"/>
      <c r="L24" s="57"/>
      <c r="M24" s="57"/>
      <c r="N24" s="57"/>
      <c r="O24" s="57"/>
      <c r="P24" s="57"/>
      <c r="Q24" s="57"/>
      <c r="R24" s="57"/>
      <c r="S24" s="57"/>
      <c r="T24" s="57"/>
      <c r="U24" s="57"/>
      <c r="V24" s="57"/>
      <c r="W24" s="57"/>
      <c r="X24" s="57"/>
      <c r="Y24" s="57"/>
      <c r="Z24" s="16"/>
      <c r="AA24" s="57"/>
      <c r="AB24" s="57"/>
      <c r="AC24" s="56"/>
      <c r="AD24" s="33"/>
      <c r="AE24" s="33"/>
      <c r="AF24" s="33"/>
      <c r="AG24" s="94"/>
    </row>
  </sheetData>
  <mergeCells count="36">
    <mergeCell ref="A23:AG23"/>
    <mergeCell ref="A1:AG1"/>
    <mergeCell ref="A2:O2"/>
    <mergeCell ref="A3:A6"/>
    <mergeCell ref="B3:C4"/>
    <mergeCell ref="D3:E4"/>
    <mergeCell ref="B5:B6"/>
    <mergeCell ref="C5:C6"/>
    <mergeCell ref="D5:D6"/>
    <mergeCell ref="E5:E6"/>
    <mergeCell ref="N4:N6"/>
    <mergeCell ref="F3:F6"/>
    <mergeCell ref="G3:G6"/>
    <mergeCell ref="H3:H6"/>
    <mergeCell ref="J3:AG3"/>
    <mergeCell ref="O5:S5"/>
    <mergeCell ref="N14:AG22"/>
    <mergeCell ref="B15:B16"/>
    <mergeCell ref="C15:E15"/>
    <mergeCell ref="F15:F16"/>
    <mergeCell ref="I3:I6"/>
    <mergeCell ref="J4:J6"/>
    <mergeCell ref="K4:K6"/>
    <mergeCell ref="L4:L6"/>
    <mergeCell ref="M4:M6"/>
    <mergeCell ref="O4:AG4"/>
    <mergeCell ref="Y5:AB5"/>
    <mergeCell ref="AC5:AG5"/>
    <mergeCell ref="T5:X5"/>
    <mergeCell ref="A14:A16"/>
    <mergeCell ref="B14:E14"/>
    <mergeCell ref="F14:I14"/>
    <mergeCell ref="J14:M14"/>
    <mergeCell ref="G15:I15"/>
    <mergeCell ref="J15:J16"/>
    <mergeCell ref="K15:M15"/>
  </mergeCells>
  <phoneticPr fontId="4" type="noConversion"/>
  <printOptions horizontalCentered="1"/>
  <pageMargins left="0.78740157480314965" right="0.78740157480314965" top="0.98425196850393704" bottom="0.98425196850393704" header="0" footer="0.59055118110236227"/>
  <pageSetup paperSize="9" scale="48" firstPageNumber="163" pageOrder="overThenDown" orientation="landscape"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0"/>
  <sheetViews>
    <sheetView view="pageBreakPreview" zoomScaleNormal="100" zoomScaleSheetLayoutView="100" workbookViewId="0">
      <selection activeCell="B9" sqref="B9:F9"/>
    </sheetView>
  </sheetViews>
  <sheetFormatPr defaultColWidth="8.88671875" defaultRowHeight="13.5"/>
  <cols>
    <col min="1" max="1" width="8.77734375" style="13" customWidth="1"/>
    <col min="2" max="2" width="11.77734375" style="12" customWidth="1"/>
    <col min="3" max="6" width="18.77734375" style="12" customWidth="1"/>
    <col min="7" max="16384" width="8.88671875" style="12"/>
  </cols>
  <sheetData>
    <row r="1" spans="1:7" s="45" customFormat="1" ht="24.95" customHeight="1">
      <c r="A1" s="221" t="s">
        <v>195</v>
      </c>
      <c r="B1" s="221"/>
      <c r="C1" s="221"/>
      <c r="D1" s="221"/>
      <c r="E1" s="221"/>
      <c r="F1" s="221"/>
      <c r="G1" s="46"/>
    </row>
    <row r="2" spans="1:7" s="16" customFormat="1" ht="15" customHeight="1">
      <c r="A2" s="199" t="s">
        <v>87</v>
      </c>
      <c r="B2" s="199"/>
      <c r="C2" s="199"/>
      <c r="E2" s="27"/>
      <c r="F2" s="26" t="s">
        <v>86</v>
      </c>
    </row>
    <row r="3" spans="1:7" s="41" customFormat="1" ht="30.75" customHeight="1">
      <c r="A3" s="11" t="s">
        <v>167</v>
      </c>
      <c r="B3" s="44" t="s">
        <v>57</v>
      </c>
      <c r="C3" s="44" t="s">
        <v>58</v>
      </c>
      <c r="D3" s="43" t="s">
        <v>85</v>
      </c>
      <c r="E3" s="42" t="s">
        <v>29</v>
      </c>
      <c r="F3" s="36" t="s">
        <v>30</v>
      </c>
    </row>
    <row r="4" spans="1:7" s="41" customFormat="1" ht="24.95" customHeight="1">
      <c r="A4" s="11">
        <v>2018</v>
      </c>
      <c r="B4" s="87">
        <v>1</v>
      </c>
      <c r="C4" s="87">
        <v>41565</v>
      </c>
      <c r="D4" s="87">
        <v>415000</v>
      </c>
      <c r="E4" s="87">
        <v>268042</v>
      </c>
      <c r="F4" s="87">
        <v>146958</v>
      </c>
    </row>
    <row r="5" spans="1:7" s="41" customFormat="1" ht="24.95" customHeight="1">
      <c r="A5" s="11">
        <v>2019</v>
      </c>
      <c r="B5" s="87">
        <v>1</v>
      </c>
      <c r="C5" s="87">
        <v>41565</v>
      </c>
      <c r="D5" s="87">
        <v>415000</v>
      </c>
      <c r="E5" s="87">
        <v>265789</v>
      </c>
      <c r="F5" s="87">
        <v>149211</v>
      </c>
    </row>
    <row r="6" spans="1:7" s="41" customFormat="1" ht="24.95" customHeight="1">
      <c r="A6" s="11">
        <v>2020</v>
      </c>
      <c r="B6" s="87">
        <v>1</v>
      </c>
      <c r="C6" s="87">
        <v>41565</v>
      </c>
      <c r="D6" s="87">
        <v>415000</v>
      </c>
      <c r="E6" s="87">
        <v>268957</v>
      </c>
      <c r="F6" s="87">
        <v>146043</v>
      </c>
    </row>
    <row r="7" spans="1:7" s="41" customFormat="1" ht="24.95" customHeight="1">
      <c r="A7" s="11">
        <v>2021</v>
      </c>
      <c r="B7" s="87">
        <v>1</v>
      </c>
      <c r="C7" s="87">
        <v>41565</v>
      </c>
      <c r="D7" s="87">
        <v>415000</v>
      </c>
      <c r="E7" s="87">
        <v>273223</v>
      </c>
      <c r="F7" s="87">
        <v>141777</v>
      </c>
    </row>
    <row r="8" spans="1:7" s="41" customFormat="1" ht="24.95" customHeight="1">
      <c r="A8" s="42">
        <v>2022</v>
      </c>
      <c r="B8" s="87">
        <v>1</v>
      </c>
      <c r="C8" s="87">
        <v>41565</v>
      </c>
      <c r="D8" s="87">
        <v>137571</v>
      </c>
      <c r="E8" s="87">
        <v>6</v>
      </c>
      <c r="F8" s="87">
        <v>137565</v>
      </c>
    </row>
    <row r="9" spans="1:7" s="90" customFormat="1" ht="24.95" customHeight="1">
      <c r="A9" s="88">
        <v>2023</v>
      </c>
      <c r="B9" s="89">
        <v>1</v>
      </c>
      <c r="C9" s="89">
        <v>41565</v>
      </c>
      <c r="D9" s="89">
        <v>415000</v>
      </c>
      <c r="E9" s="89">
        <v>279285</v>
      </c>
      <c r="F9" s="89">
        <v>135715</v>
      </c>
    </row>
    <row r="10" spans="1:7" s="16" customFormat="1" ht="19.5" customHeight="1">
      <c r="A10" s="146" t="s">
        <v>191</v>
      </c>
      <c r="B10" s="146"/>
      <c r="C10" s="146"/>
      <c r="D10" s="149"/>
      <c r="E10" s="33"/>
      <c r="F10" s="32"/>
    </row>
  </sheetData>
  <mergeCells count="2">
    <mergeCell ref="A1:F1"/>
    <mergeCell ref="A2:C2"/>
  </mergeCells>
  <phoneticPr fontId="4" type="noConversion"/>
  <printOptions horizontalCentered="1"/>
  <pageMargins left="0.78740157480314965" right="0.78740157480314965" top="0.98425196850393704" bottom="0.98425196850393704" header="0" footer="0.59055118110236227"/>
  <pageSetup paperSize="9" scale="95" firstPageNumber="163" pageOrder="overThenDown"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24"/>
  <sheetViews>
    <sheetView view="pageBreakPreview" zoomScaleNormal="100" zoomScaleSheetLayoutView="100" workbookViewId="0">
      <selection activeCell="K11" sqref="K11:N11"/>
    </sheetView>
  </sheetViews>
  <sheetFormatPr defaultColWidth="8.88671875" defaultRowHeight="13.5"/>
  <cols>
    <col min="1" max="1" width="8.77734375" style="12" customWidth="1"/>
    <col min="2" max="14" width="12.77734375" style="12" customWidth="1"/>
    <col min="15" max="16384" width="8.88671875" style="12"/>
  </cols>
  <sheetData>
    <row r="1" spans="1:15" s="45" customFormat="1" ht="24.95" customHeight="1">
      <c r="A1" s="209" t="s">
        <v>196</v>
      </c>
      <c r="B1" s="221"/>
      <c r="C1" s="221"/>
      <c r="D1" s="221"/>
      <c r="E1" s="221"/>
      <c r="F1" s="221"/>
      <c r="G1" s="221"/>
      <c r="H1" s="221"/>
      <c r="I1" s="221"/>
      <c r="J1" s="221"/>
      <c r="K1" s="221"/>
      <c r="L1" s="221"/>
      <c r="M1" s="221"/>
      <c r="N1" s="221"/>
      <c r="O1" s="46"/>
    </row>
    <row r="2" spans="1:15" s="16" customFormat="1" ht="15" customHeight="1">
      <c r="A2" s="199" t="s">
        <v>142</v>
      </c>
      <c r="B2" s="199"/>
      <c r="C2" s="199"/>
      <c r="D2" s="199"/>
      <c r="E2" s="199"/>
      <c r="F2" s="199"/>
      <c r="H2" s="27"/>
      <c r="I2" s="27"/>
      <c r="J2" s="27"/>
      <c r="K2" s="27"/>
      <c r="L2" s="27"/>
      <c r="M2" s="27"/>
      <c r="N2" s="26" t="s">
        <v>141</v>
      </c>
    </row>
    <row r="3" spans="1:15" ht="43.5" customHeight="1">
      <c r="A3" s="277" t="s">
        <v>168</v>
      </c>
      <c r="B3" s="276" t="s">
        <v>140</v>
      </c>
      <c r="C3" s="276" t="s">
        <v>139</v>
      </c>
      <c r="D3" s="277"/>
      <c r="E3" s="276" t="s">
        <v>31</v>
      </c>
      <c r="F3" s="277"/>
      <c r="G3" s="278" t="s">
        <v>67</v>
      </c>
      <c r="H3" s="278"/>
      <c r="I3" s="276" t="s">
        <v>138</v>
      </c>
      <c r="J3" s="277"/>
      <c r="K3" s="276" t="s">
        <v>137</v>
      </c>
      <c r="L3" s="277"/>
      <c r="M3" s="277"/>
      <c r="N3" s="277"/>
    </row>
    <row r="4" spans="1:15" ht="24.95" customHeight="1">
      <c r="A4" s="277"/>
      <c r="B4" s="277"/>
      <c r="C4" s="276" t="s">
        <v>41</v>
      </c>
      <c r="D4" s="276" t="s">
        <v>136</v>
      </c>
      <c r="E4" s="276" t="s">
        <v>135</v>
      </c>
      <c r="F4" s="276" t="s">
        <v>134</v>
      </c>
      <c r="G4" s="276" t="s">
        <v>133</v>
      </c>
      <c r="H4" s="276" t="s">
        <v>43</v>
      </c>
      <c r="I4" s="276" t="s">
        <v>132</v>
      </c>
      <c r="J4" s="276" t="s">
        <v>43</v>
      </c>
      <c r="K4" s="276" t="s">
        <v>42</v>
      </c>
      <c r="L4" s="277"/>
      <c r="M4" s="277"/>
      <c r="N4" s="276" t="s">
        <v>131</v>
      </c>
    </row>
    <row r="5" spans="1:15" ht="58.5" customHeight="1">
      <c r="A5" s="277"/>
      <c r="B5" s="277"/>
      <c r="C5" s="277"/>
      <c r="D5" s="277"/>
      <c r="E5" s="277"/>
      <c r="F5" s="277"/>
      <c r="G5" s="277"/>
      <c r="H5" s="277"/>
      <c r="I5" s="277"/>
      <c r="J5" s="277"/>
      <c r="K5" s="36" t="s">
        <v>130</v>
      </c>
      <c r="L5" s="36" t="s">
        <v>32</v>
      </c>
      <c r="M5" s="36" t="s">
        <v>129</v>
      </c>
      <c r="N5" s="277"/>
    </row>
    <row r="6" spans="1:15" ht="24.95" customHeight="1">
      <c r="A6" s="145">
        <v>2018</v>
      </c>
      <c r="B6" s="175">
        <f>D6/C6*100</f>
        <v>93.603762233495345</v>
      </c>
      <c r="C6" s="167">
        <v>803.60017808219186</v>
      </c>
      <c r="D6" s="167">
        <v>752.2</v>
      </c>
      <c r="E6" s="167">
        <v>112.20000000000002</v>
      </c>
      <c r="F6" s="167">
        <v>67.600000000000009</v>
      </c>
      <c r="G6" s="167">
        <v>92.600178082191775</v>
      </c>
      <c r="H6" s="167">
        <v>89.1</v>
      </c>
      <c r="I6" s="167">
        <v>595.20000000000005</v>
      </c>
      <c r="J6" s="167">
        <v>595.20000000000005</v>
      </c>
      <c r="K6" s="193">
        <v>3.9</v>
      </c>
      <c r="L6" s="193">
        <v>0</v>
      </c>
      <c r="M6" s="193">
        <v>3.6</v>
      </c>
      <c r="N6" s="167">
        <v>0.3</v>
      </c>
    </row>
    <row r="7" spans="1:15" ht="24.95" customHeight="1">
      <c r="A7" s="145">
        <v>2019</v>
      </c>
      <c r="B7" s="175">
        <f t="shared" ref="B7:B10" si="0">D7/C7*100</f>
        <v>91.691691691691688</v>
      </c>
      <c r="C7" s="167">
        <v>899.1</v>
      </c>
      <c r="D7" s="167">
        <v>824.4</v>
      </c>
      <c r="E7" s="167">
        <v>158.80000000000001</v>
      </c>
      <c r="F7" s="167">
        <v>108</v>
      </c>
      <c r="G7" s="167">
        <v>110.2</v>
      </c>
      <c r="H7" s="167">
        <v>94.4</v>
      </c>
      <c r="I7" s="167">
        <v>626.4</v>
      </c>
      <c r="J7" s="167">
        <v>622</v>
      </c>
      <c r="K7" s="193">
        <v>3.7</v>
      </c>
      <c r="L7" s="193">
        <v>0</v>
      </c>
      <c r="M7" s="193">
        <v>3.7</v>
      </c>
      <c r="N7" s="167">
        <v>0</v>
      </c>
    </row>
    <row r="8" spans="1:15" ht="24.95" customHeight="1">
      <c r="A8" s="145">
        <v>2020</v>
      </c>
      <c r="B8" s="175">
        <f t="shared" si="0"/>
        <v>91.318780806759875</v>
      </c>
      <c r="C8" s="167">
        <v>994.10000000000014</v>
      </c>
      <c r="D8" s="167">
        <v>907.8</v>
      </c>
      <c r="E8" s="167">
        <v>122.8</v>
      </c>
      <c r="F8" s="167">
        <v>62.8</v>
      </c>
      <c r="G8" s="167">
        <v>171</v>
      </c>
      <c r="H8" s="167">
        <v>148.5</v>
      </c>
      <c r="I8" s="167">
        <v>696.30000000000007</v>
      </c>
      <c r="J8" s="167">
        <v>696.2</v>
      </c>
      <c r="K8" s="193">
        <v>4.3</v>
      </c>
      <c r="L8" s="193">
        <v>0</v>
      </c>
      <c r="M8" s="193">
        <v>4</v>
      </c>
      <c r="N8" s="167">
        <v>0.3</v>
      </c>
    </row>
    <row r="9" spans="1:15" ht="24.95" customHeight="1">
      <c r="A9" s="144">
        <v>2021</v>
      </c>
      <c r="B9" s="175">
        <f t="shared" si="0"/>
        <v>87.114933541829572</v>
      </c>
      <c r="C9" s="168">
        <v>639.5</v>
      </c>
      <c r="D9" s="168">
        <v>557.10000000000014</v>
      </c>
      <c r="E9" s="169">
        <v>114.4</v>
      </c>
      <c r="F9" s="169">
        <v>62.2</v>
      </c>
      <c r="G9" s="169">
        <v>100.5</v>
      </c>
      <c r="H9" s="169">
        <v>82.4</v>
      </c>
      <c r="I9" s="169">
        <v>420.3</v>
      </c>
      <c r="J9" s="169">
        <v>412.3</v>
      </c>
      <c r="K9" s="169">
        <v>4.5</v>
      </c>
      <c r="L9" s="169">
        <v>0</v>
      </c>
      <c r="M9" s="169">
        <v>4.3</v>
      </c>
      <c r="N9" s="169">
        <v>0.2</v>
      </c>
    </row>
    <row r="10" spans="1:15" ht="24.95" customHeight="1">
      <c r="A10" s="144">
        <v>2022</v>
      </c>
      <c r="B10" s="175">
        <f t="shared" si="0"/>
        <v>85.285038073677711</v>
      </c>
      <c r="C10" s="168">
        <v>485.9</v>
      </c>
      <c r="D10" s="168">
        <v>414.4</v>
      </c>
      <c r="E10" s="169">
        <v>92.5</v>
      </c>
      <c r="F10" s="169">
        <v>41.5</v>
      </c>
      <c r="G10" s="169">
        <v>95.9</v>
      </c>
      <c r="H10" s="169">
        <v>78.900000000000006</v>
      </c>
      <c r="I10" s="169">
        <v>293.89999999999998</v>
      </c>
      <c r="J10" s="169">
        <v>293.60000000000002</v>
      </c>
      <c r="K10" s="169">
        <v>4</v>
      </c>
      <c r="L10" s="169">
        <v>0</v>
      </c>
      <c r="M10" s="169">
        <v>3.6</v>
      </c>
      <c r="N10" s="169">
        <v>0.4</v>
      </c>
    </row>
    <row r="11" spans="1:15" s="40" customFormat="1" ht="24.95" customHeight="1">
      <c r="A11" s="91">
        <v>2023</v>
      </c>
      <c r="B11" s="176">
        <f>D11/C11*100</f>
        <v>89.70531710442026</v>
      </c>
      <c r="C11" s="170">
        <v>780.5</v>
      </c>
      <c r="D11" s="170">
        <v>700.15000000000009</v>
      </c>
      <c r="E11" s="171">
        <v>79.599999999999994</v>
      </c>
      <c r="F11" s="171">
        <v>78.8</v>
      </c>
      <c r="G11" s="171">
        <v>173.8</v>
      </c>
      <c r="H11" s="171">
        <v>96.8</v>
      </c>
      <c r="I11" s="171">
        <v>523.6</v>
      </c>
      <c r="J11" s="171">
        <v>523.6</v>
      </c>
      <c r="K11" s="171">
        <v>4.45</v>
      </c>
      <c r="L11" s="171">
        <v>0</v>
      </c>
      <c r="M11" s="171">
        <v>3.5</v>
      </c>
      <c r="N11" s="171">
        <v>0.95</v>
      </c>
    </row>
    <row r="12" spans="1:15" s="16" customFormat="1" ht="15" customHeight="1">
      <c r="A12" s="273" t="s">
        <v>187</v>
      </c>
      <c r="B12" s="274"/>
      <c r="C12" s="274"/>
      <c r="D12" s="274"/>
      <c r="E12" s="274"/>
      <c r="F12" s="274"/>
      <c r="G12" s="274"/>
      <c r="H12" s="274"/>
      <c r="I12" s="274"/>
      <c r="J12" s="274"/>
      <c r="K12" s="274"/>
      <c r="L12" s="274"/>
      <c r="M12" s="65"/>
      <c r="N12" s="65"/>
    </row>
    <row r="13" spans="1:15" s="16" customFormat="1" ht="13.5" customHeight="1">
      <c r="A13" s="275" t="s">
        <v>191</v>
      </c>
      <c r="B13" s="275"/>
      <c r="C13" s="275"/>
      <c r="D13" s="275"/>
      <c r="E13" s="275"/>
      <c r="F13" s="275"/>
      <c r="G13" s="275"/>
      <c r="H13" s="275"/>
      <c r="I13" s="275"/>
      <c r="J13" s="275"/>
      <c r="K13" s="275"/>
      <c r="M13" s="33"/>
      <c r="N13" s="32"/>
    </row>
    <row r="24" spans="8:8">
      <c r="H24" s="64"/>
    </row>
  </sheetData>
  <mergeCells count="21">
    <mergeCell ref="N4:N5"/>
    <mergeCell ref="A1:N1"/>
    <mergeCell ref="A2:F2"/>
    <mergeCell ref="A3:A5"/>
    <mergeCell ref="B3:B5"/>
    <mergeCell ref="C3:D3"/>
    <mergeCell ref="E3:F3"/>
    <mergeCell ref="G3:H3"/>
    <mergeCell ref="I3:J3"/>
    <mergeCell ref="K3:N3"/>
    <mergeCell ref="J4:J5"/>
    <mergeCell ref="A12:L12"/>
    <mergeCell ref="A13:K13"/>
    <mergeCell ref="D4:D5"/>
    <mergeCell ref="E4:E5"/>
    <mergeCell ref="F4:F5"/>
    <mergeCell ref="G4:G5"/>
    <mergeCell ref="H4:H5"/>
    <mergeCell ref="C4:C5"/>
    <mergeCell ref="I4:I5"/>
    <mergeCell ref="K4:M4"/>
  </mergeCells>
  <phoneticPr fontId="4" type="noConversion"/>
  <printOptions horizontalCentered="1"/>
  <pageMargins left="0.78740157480314965" right="0.78740157480314965" top="0.98425196850393704" bottom="0.98425196850393704" header="0" footer="0.59055118110236227"/>
  <pageSetup paperSize="9" scale="57" firstPageNumber="163" pageOrder="overThenDown" orientation="landscape"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D19"/>
  <sheetViews>
    <sheetView view="pageBreakPreview" zoomScale="90" zoomScaleNormal="55" zoomScaleSheetLayoutView="90" workbookViewId="0">
      <selection activeCell="Q16" sqref="Q16:Q17"/>
    </sheetView>
  </sheetViews>
  <sheetFormatPr defaultColWidth="8.88671875" defaultRowHeight="13.5"/>
  <cols>
    <col min="1" max="1" width="9" style="67" bestFit="1" customWidth="1"/>
    <col min="2" max="2" width="18.5546875" style="67" bestFit="1" customWidth="1"/>
    <col min="3" max="3" width="7.77734375" style="66" bestFit="1" customWidth="1"/>
    <col min="4" max="4" width="8.109375" style="66" customWidth="1"/>
    <col min="5" max="5" width="8.109375" style="66" bestFit="1" customWidth="1"/>
    <col min="6" max="6" width="8.6640625" style="66" bestFit="1" customWidth="1"/>
    <col min="7" max="7" width="7.77734375" style="66" bestFit="1" customWidth="1"/>
    <col min="8" max="8" width="8.109375" style="66" customWidth="1"/>
    <col min="9" max="9" width="8.109375" style="66" bestFit="1" customWidth="1"/>
    <col min="10" max="10" width="8.6640625" style="66" bestFit="1" customWidth="1"/>
    <col min="11" max="11" width="12.44140625" style="66" bestFit="1" customWidth="1"/>
    <col min="12" max="12" width="6.6640625" style="66" bestFit="1" customWidth="1"/>
    <col min="13" max="13" width="7.44140625" style="66" bestFit="1" customWidth="1"/>
    <col min="14" max="14" width="7.109375" style="66" bestFit="1" customWidth="1"/>
    <col min="15" max="15" width="6.109375" style="66" bestFit="1" customWidth="1"/>
    <col min="16" max="16" width="12.5546875" style="66" bestFit="1" customWidth="1"/>
    <col min="17" max="17" width="10.44140625" style="66" bestFit="1" customWidth="1"/>
    <col min="18" max="18" width="9.44140625" style="66" bestFit="1" customWidth="1"/>
    <col min="19" max="19" width="9.88671875" style="66" bestFit="1" customWidth="1"/>
    <col min="20" max="20" width="5.33203125" style="66" bestFit="1" customWidth="1"/>
    <col min="21" max="21" width="8" style="66" bestFit="1" customWidth="1"/>
    <col min="22" max="22" width="9" style="66" customWidth="1"/>
    <col min="23" max="23" width="8" style="66" bestFit="1" customWidth="1"/>
    <col min="24" max="24" width="6.5546875" style="66" bestFit="1" customWidth="1"/>
    <col min="25" max="25" width="15.44140625" style="66" bestFit="1" customWidth="1"/>
    <col min="26" max="26" width="5.109375" style="66" customWidth="1"/>
    <col min="27" max="27" width="6.6640625" style="66" bestFit="1" customWidth="1"/>
    <col min="28" max="16384" width="8.88671875" style="66"/>
  </cols>
  <sheetData>
    <row r="1" spans="1:30" s="75" customFormat="1" ht="24.95" customHeight="1">
      <c r="A1" s="287" t="s">
        <v>197</v>
      </c>
      <c r="B1" s="288"/>
      <c r="C1" s="288"/>
      <c r="D1" s="288"/>
      <c r="E1" s="288"/>
      <c r="F1" s="288"/>
      <c r="G1" s="288"/>
      <c r="H1" s="288"/>
      <c r="I1" s="288"/>
      <c r="J1" s="288"/>
      <c r="K1" s="288"/>
      <c r="L1" s="288"/>
      <c r="M1" s="288"/>
      <c r="N1" s="288"/>
      <c r="O1" s="288"/>
      <c r="P1" s="288"/>
      <c r="Q1" s="288"/>
      <c r="R1" s="288"/>
      <c r="S1" s="288"/>
      <c r="T1" s="288"/>
      <c r="U1" s="288"/>
      <c r="V1" s="288"/>
      <c r="W1" s="288"/>
      <c r="X1" s="288"/>
      <c r="Y1" s="288"/>
      <c r="Z1" s="76"/>
      <c r="AA1" s="76"/>
      <c r="AB1" s="76"/>
      <c r="AC1" s="76"/>
      <c r="AD1" s="76"/>
    </row>
    <row r="2" spans="1:30" s="75" customFormat="1" ht="15" customHeight="1">
      <c r="A2" s="92" t="s">
        <v>36</v>
      </c>
      <c r="B2" s="78"/>
      <c r="C2" s="77"/>
      <c r="D2" s="77"/>
      <c r="E2" s="77"/>
      <c r="F2" s="77"/>
      <c r="G2" s="77"/>
      <c r="H2" s="77"/>
      <c r="I2" s="77"/>
      <c r="J2" s="77"/>
      <c r="K2" s="77"/>
      <c r="L2" s="77"/>
      <c r="M2" s="77"/>
      <c r="N2" s="77"/>
      <c r="O2" s="77"/>
      <c r="P2" s="77"/>
      <c r="Q2" s="77"/>
      <c r="R2" s="77"/>
      <c r="S2" s="77"/>
      <c r="T2" s="77"/>
      <c r="U2" s="77"/>
      <c r="V2" s="77"/>
      <c r="W2" s="77"/>
      <c r="X2" s="77"/>
      <c r="Y2" s="9" t="s">
        <v>37</v>
      </c>
      <c r="Z2" s="76"/>
      <c r="AA2" s="76"/>
      <c r="AB2" s="76"/>
      <c r="AC2" s="76"/>
      <c r="AD2" s="76"/>
    </row>
    <row r="3" spans="1:30" ht="49.5" customHeight="1">
      <c r="A3" s="289" t="s">
        <v>80</v>
      </c>
      <c r="B3" s="281" t="s">
        <v>44</v>
      </c>
      <c r="C3" s="292" t="s">
        <v>33</v>
      </c>
      <c r="D3" s="293"/>
      <c r="E3" s="293"/>
      <c r="F3" s="294"/>
      <c r="G3" s="281" t="s">
        <v>159</v>
      </c>
      <c r="H3" s="295"/>
      <c r="I3" s="295"/>
      <c r="J3" s="295"/>
      <c r="K3" s="281" t="s">
        <v>59</v>
      </c>
      <c r="L3" s="297" t="s">
        <v>158</v>
      </c>
      <c r="M3" s="298"/>
      <c r="N3" s="298"/>
      <c r="O3" s="299"/>
      <c r="P3" s="281" t="s">
        <v>157</v>
      </c>
      <c r="Q3" s="300" t="s">
        <v>34</v>
      </c>
      <c r="R3" s="295" t="s">
        <v>156</v>
      </c>
      <c r="S3" s="295" t="s">
        <v>188</v>
      </c>
      <c r="T3" s="281" t="s">
        <v>155</v>
      </c>
      <c r="U3" s="281"/>
      <c r="V3" s="281"/>
      <c r="W3" s="281"/>
      <c r="X3" s="281"/>
      <c r="Y3" s="281"/>
    </row>
    <row r="4" spans="1:30" ht="36" customHeight="1">
      <c r="A4" s="290"/>
      <c r="B4" s="282"/>
      <c r="C4" s="281" t="s">
        <v>154</v>
      </c>
      <c r="D4" s="281" t="s">
        <v>60</v>
      </c>
      <c r="E4" s="281" t="s">
        <v>153</v>
      </c>
      <c r="F4" s="281" t="s">
        <v>61</v>
      </c>
      <c r="G4" s="281" t="s">
        <v>152</v>
      </c>
      <c r="H4" s="281" t="s">
        <v>151</v>
      </c>
      <c r="I4" s="281" t="s">
        <v>150</v>
      </c>
      <c r="J4" s="281" t="s">
        <v>149</v>
      </c>
      <c r="K4" s="282"/>
      <c r="L4" s="281" t="s">
        <v>148</v>
      </c>
      <c r="M4" s="281" t="s">
        <v>64</v>
      </c>
      <c r="N4" s="281" t="s">
        <v>147</v>
      </c>
      <c r="O4" s="281" t="s">
        <v>63</v>
      </c>
      <c r="P4" s="282"/>
      <c r="Q4" s="300"/>
      <c r="R4" s="295"/>
      <c r="S4" s="295"/>
      <c r="T4" s="281" t="s">
        <v>146</v>
      </c>
      <c r="U4" s="281" t="s">
        <v>62</v>
      </c>
      <c r="V4" s="283" t="s">
        <v>145</v>
      </c>
      <c r="W4" s="285" t="s">
        <v>144</v>
      </c>
      <c r="X4" s="289" t="s">
        <v>66</v>
      </c>
      <c r="Y4" s="290"/>
    </row>
    <row r="5" spans="1:30" ht="43.5" customHeight="1">
      <c r="A5" s="291"/>
      <c r="B5" s="282"/>
      <c r="C5" s="296"/>
      <c r="D5" s="282"/>
      <c r="E5" s="282"/>
      <c r="F5" s="282"/>
      <c r="G5" s="296"/>
      <c r="H5" s="282"/>
      <c r="I5" s="282"/>
      <c r="J5" s="282"/>
      <c r="K5" s="282"/>
      <c r="L5" s="282"/>
      <c r="M5" s="282"/>
      <c r="N5" s="282"/>
      <c r="O5" s="282"/>
      <c r="P5" s="282"/>
      <c r="Q5" s="283"/>
      <c r="R5" s="281"/>
      <c r="S5" s="281"/>
      <c r="T5" s="282"/>
      <c r="U5" s="282"/>
      <c r="V5" s="284"/>
      <c r="W5" s="286"/>
      <c r="X5" s="127" t="s">
        <v>65</v>
      </c>
      <c r="Y5" s="127" t="s">
        <v>143</v>
      </c>
    </row>
    <row r="6" spans="1:30" ht="22.5">
      <c r="A6" s="74">
        <v>2018</v>
      </c>
      <c r="B6" s="128" t="s">
        <v>202</v>
      </c>
      <c r="C6" s="185">
        <v>16000</v>
      </c>
      <c r="D6" s="185">
        <v>0</v>
      </c>
      <c r="E6" s="185">
        <v>0</v>
      </c>
      <c r="F6" s="185">
        <v>16000</v>
      </c>
      <c r="G6" s="185">
        <v>12892</v>
      </c>
      <c r="H6" s="185">
        <v>0</v>
      </c>
      <c r="I6" s="185">
        <v>0</v>
      </c>
      <c r="J6" s="185">
        <v>12892</v>
      </c>
      <c r="K6" s="79" t="s">
        <v>204</v>
      </c>
      <c r="L6" s="187">
        <v>44</v>
      </c>
      <c r="M6" s="187">
        <v>152</v>
      </c>
      <c r="N6" s="187">
        <v>62</v>
      </c>
      <c r="O6" s="187">
        <v>0</v>
      </c>
      <c r="P6" s="85" t="s">
        <v>207</v>
      </c>
      <c r="Q6" s="164">
        <v>56221</v>
      </c>
      <c r="R6" s="85" t="s">
        <v>208</v>
      </c>
      <c r="S6" s="85" t="s">
        <v>212</v>
      </c>
      <c r="T6" s="85" t="s">
        <v>184</v>
      </c>
      <c r="U6" s="85" t="s">
        <v>213</v>
      </c>
      <c r="V6" s="85" t="s">
        <v>214</v>
      </c>
      <c r="W6" s="85" t="s">
        <v>215</v>
      </c>
      <c r="X6" s="85" t="s">
        <v>213</v>
      </c>
      <c r="Y6" s="85" t="s">
        <v>216</v>
      </c>
    </row>
    <row r="7" spans="1:30" ht="22.5">
      <c r="A7" s="74">
        <v>2018</v>
      </c>
      <c r="B7" s="128" t="s">
        <v>203</v>
      </c>
      <c r="C7" s="185">
        <v>800</v>
      </c>
      <c r="D7" s="185">
        <v>0</v>
      </c>
      <c r="E7" s="185">
        <v>0</v>
      </c>
      <c r="F7" s="185">
        <v>800</v>
      </c>
      <c r="G7" s="185">
        <v>495</v>
      </c>
      <c r="H7" s="185">
        <v>0</v>
      </c>
      <c r="I7" s="185">
        <v>0</v>
      </c>
      <c r="J7" s="185">
        <v>495</v>
      </c>
      <c r="K7" s="79" t="s">
        <v>205</v>
      </c>
      <c r="L7" s="187">
        <v>0</v>
      </c>
      <c r="M7" s="187">
        <v>0</v>
      </c>
      <c r="N7" s="187">
        <v>0</v>
      </c>
      <c r="O7" s="187">
        <v>0</v>
      </c>
      <c r="P7" s="85" t="s">
        <v>209</v>
      </c>
      <c r="Q7" s="164">
        <v>5642</v>
      </c>
      <c r="R7" s="85" t="s">
        <v>208</v>
      </c>
      <c r="S7" s="85" t="s">
        <v>212</v>
      </c>
      <c r="T7" s="85" t="s">
        <v>184</v>
      </c>
      <c r="U7" s="85" t="s">
        <v>217</v>
      </c>
      <c r="V7" s="85" t="s">
        <v>214</v>
      </c>
      <c r="W7" s="85" t="s">
        <v>215</v>
      </c>
      <c r="X7" s="85" t="s">
        <v>213</v>
      </c>
      <c r="Y7" s="85" t="s">
        <v>216</v>
      </c>
    </row>
    <row r="8" spans="1:30" ht="22.5">
      <c r="A8" s="74">
        <v>2019</v>
      </c>
      <c r="B8" s="128" t="s">
        <v>202</v>
      </c>
      <c r="C8" s="185">
        <v>16000</v>
      </c>
      <c r="D8" s="185" t="s">
        <v>189</v>
      </c>
      <c r="E8" s="185" t="s">
        <v>189</v>
      </c>
      <c r="F8" s="185">
        <v>16000</v>
      </c>
      <c r="G8" s="185">
        <v>12472</v>
      </c>
      <c r="H8" s="185" t="s">
        <v>189</v>
      </c>
      <c r="I8" s="185" t="s">
        <v>189</v>
      </c>
      <c r="J8" s="185">
        <v>12472</v>
      </c>
      <c r="K8" s="79" t="s">
        <v>204</v>
      </c>
      <c r="L8" s="187">
        <v>94</v>
      </c>
      <c r="M8" s="187">
        <v>43</v>
      </c>
      <c r="N8" s="187" t="s">
        <v>189</v>
      </c>
      <c r="O8" s="187" t="s">
        <v>189</v>
      </c>
      <c r="P8" s="85" t="s">
        <v>207</v>
      </c>
      <c r="Q8" s="164">
        <v>56221</v>
      </c>
      <c r="R8" s="85" t="s">
        <v>208</v>
      </c>
      <c r="S8" s="85" t="s">
        <v>212</v>
      </c>
      <c r="T8" s="85" t="s">
        <v>184</v>
      </c>
      <c r="U8" s="85" t="s">
        <v>213</v>
      </c>
      <c r="V8" s="85" t="s">
        <v>214</v>
      </c>
      <c r="W8" s="85" t="s">
        <v>215</v>
      </c>
      <c r="X8" s="85" t="s">
        <v>213</v>
      </c>
      <c r="Y8" s="85" t="s">
        <v>216</v>
      </c>
    </row>
    <row r="9" spans="1:30" ht="22.5">
      <c r="A9" s="74">
        <v>2019</v>
      </c>
      <c r="B9" s="128" t="s">
        <v>203</v>
      </c>
      <c r="C9" s="185">
        <v>800</v>
      </c>
      <c r="D9" s="185" t="s">
        <v>189</v>
      </c>
      <c r="E9" s="185" t="s">
        <v>189</v>
      </c>
      <c r="F9" s="185">
        <v>800</v>
      </c>
      <c r="G9" s="185">
        <v>444</v>
      </c>
      <c r="H9" s="185" t="s">
        <v>189</v>
      </c>
      <c r="I9" s="185" t="s">
        <v>189</v>
      </c>
      <c r="J9" s="185">
        <v>444</v>
      </c>
      <c r="K9" s="79" t="s">
        <v>205</v>
      </c>
      <c r="L9" s="187" t="s">
        <v>189</v>
      </c>
      <c r="M9" s="187" t="s">
        <v>189</v>
      </c>
      <c r="N9" s="187" t="s">
        <v>189</v>
      </c>
      <c r="O9" s="187" t="s">
        <v>189</v>
      </c>
      <c r="P9" s="85" t="s">
        <v>209</v>
      </c>
      <c r="Q9" s="164">
        <v>5642</v>
      </c>
      <c r="R9" s="85" t="s">
        <v>208</v>
      </c>
      <c r="S9" s="85" t="s">
        <v>212</v>
      </c>
      <c r="T9" s="85" t="s">
        <v>184</v>
      </c>
      <c r="U9" s="85" t="s">
        <v>217</v>
      </c>
      <c r="V9" s="85" t="s">
        <v>214</v>
      </c>
      <c r="W9" s="85" t="s">
        <v>215</v>
      </c>
      <c r="X9" s="85" t="s">
        <v>213</v>
      </c>
      <c r="Y9" s="85" t="s">
        <v>216</v>
      </c>
    </row>
    <row r="10" spans="1:30" ht="22.5">
      <c r="A10" s="74">
        <v>2020</v>
      </c>
      <c r="B10" s="128" t="s">
        <v>202</v>
      </c>
      <c r="C10" s="185">
        <v>16000</v>
      </c>
      <c r="D10" s="185" t="s">
        <v>189</v>
      </c>
      <c r="E10" s="185" t="s">
        <v>189</v>
      </c>
      <c r="F10" s="185">
        <v>16000</v>
      </c>
      <c r="G10" s="185">
        <v>13410</v>
      </c>
      <c r="H10" s="185" t="s">
        <v>189</v>
      </c>
      <c r="I10" s="185" t="s">
        <v>189</v>
      </c>
      <c r="J10" s="185">
        <v>13410</v>
      </c>
      <c r="K10" s="79" t="s">
        <v>206</v>
      </c>
      <c r="L10" s="187">
        <v>114.3</v>
      </c>
      <c r="M10" s="187">
        <v>85</v>
      </c>
      <c r="N10" s="187">
        <v>95.5</v>
      </c>
      <c r="O10" s="187">
        <v>0</v>
      </c>
      <c r="P10" s="85" t="s">
        <v>207</v>
      </c>
      <c r="Q10" s="164">
        <v>56221</v>
      </c>
      <c r="R10" s="85" t="s">
        <v>210</v>
      </c>
      <c r="S10" s="85" t="s">
        <v>212</v>
      </c>
      <c r="T10" s="85" t="s">
        <v>184</v>
      </c>
      <c r="U10" s="85" t="s">
        <v>213</v>
      </c>
      <c r="V10" s="85" t="s">
        <v>214</v>
      </c>
      <c r="W10" s="85" t="s">
        <v>215</v>
      </c>
      <c r="X10" s="85" t="s">
        <v>213</v>
      </c>
      <c r="Y10" s="85" t="s">
        <v>216</v>
      </c>
    </row>
    <row r="11" spans="1:30" s="73" customFormat="1" ht="22.5">
      <c r="A11" s="166">
        <v>2020</v>
      </c>
      <c r="B11" s="128" t="s">
        <v>203</v>
      </c>
      <c r="C11" s="185">
        <v>800</v>
      </c>
      <c r="D11" s="185" t="s">
        <v>189</v>
      </c>
      <c r="E11" s="185" t="s">
        <v>189</v>
      </c>
      <c r="F11" s="185">
        <v>800</v>
      </c>
      <c r="G11" s="185">
        <v>459</v>
      </c>
      <c r="H11" s="185" t="s">
        <v>189</v>
      </c>
      <c r="I11" s="185" t="s">
        <v>189</v>
      </c>
      <c r="J11" s="185">
        <v>459</v>
      </c>
      <c r="K11" s="79" t="s">
        <v>205</v>
      </c>
      <c r="L11" s="185" t="s">
        <v>189</v>
      </c>
      <c r="M11" s="185" t="s">
        <v>189</v>
      </c>
      <c r="N11" s="185" t="s">
        <v>189</v>
      </c>
      <c r="O11" s="185" t="s">
        <v>189</v>
      </c>
      <c r="P11" s="85" t="s">
        <v>209</v>
      </c>
      <c r="Q11" s="164">
        <v>5642</v>
      </c>
      <c r="R11" s="85" t="s">
        <v>210</v>
      </c>
      <c r="S11" s="85" t="s">
        <v>212</v>
      </c>
      <c r="T11" s="85" t="s">
        <v>184</v>
      </c>
      <c r="U11" s="85" t="s">
        <v>217</v>
      </c>
      <c r="V11" s="85" t="s">
        <v>214</v>
      </c>
      <c r="W11" s="85" t="s">
        <v>215</v>
      </c>
      <c r="X11" s="85" t="s">
        <v>213</v>
      </c>
      <c r="Y11" s="85" t="s">
        <v>216</v>
      </c>
    </row>
    <row r="12" spans="1:30" ht="22.5">
      <c r="A12" s="68">
        <v>2021</v>
      </c>
      <c r="B12" s="68" t="s">
        <v>202</v>
      </c>
      <c r="C12" s="186">
        <v>16000</v>
      </c>
      <c r="D12" s="186">
        <v>0</v>
      </c>
      <c r="E12" s="186">
        <v>0</v>
      </c>
      <c r="F12" s="186">
        <v>16000</v>
      </c>
      <c r="G12" s="187">
        <v>12603</v>
      </c>
      <c r="H12" s="186">
        <v>0</v>
      </c>
      <c r="I12" s="186">
        <v>0</v>
      </c>
      <c r="J12" s="186">
        <v>12603</v>
      </c>
      <c r="K12" s="79" t="s">
        <v>204</v>
      </c>
      <c r="L12" s="186">
        <v>115.3</v>
      </c>
      <c r="M12" s="186">
        <v>86.9</v>
      </c>
      <c r="N12" s="186">
        <v>53.7</v>
      </c>
      <c r="O12" s="186">
        <v>10.7</v>
      </c>
      <c r="P12" s="165" t="s">
        <v>207</v>
      </c>
      <c r="Q12" s="158">
        <v>56221</v>
      </c>
      <c r="R12" s="85" t="s">
        <v>210</v>
      </c>
      <c r="S12" s="85" t="s">
        <v>212</v>
      </c>
      <c r="T12" s="85" t="s">
        <v>184</v>
      </c>
      <c r="U12" s="85" t="s">
        <v>213</v>
      </c>
      <c r="V12" s="129" t="s">
        <v>214</v>
      </c>
      <c r="W12" s="85" t="s">
        <v>215</v>
      </c>
      <c r="X12" s="85" t="s">
        <v>213</v>
      </c>
      <c r="Y12" s="85" t="s">
        <v>216</v>
      </c>
    </row>
    <row r="13" spans="1:30" s="72" customFormat="1" ht="22.5">
      <c r="A13" s="68">
        <v>2021</v>
      </c>
      <c r="B13" s="69" t="s">
        <v>203</v>
      </c>
      <c r="C13" s="186">
        <v>800</v>
      </c>
      <c r="D13" s="186">
        <v>0</v>
      </c>
      <c r="E13" s="186">
        <v>0</v>
      </c>
      <c r="F13" s="186">
        <v>800</v>
      </c>
      <c r="G13" s="187">
        <v>464</v>
      </c>
      <c r="H13" s="186">
        <v>0</v>
      </c>
      <c r="I13" s="186">
        <v>0</v>
      </c>
      <c r="J13" s="186">
        <v>464</v>
      </c>
      <c r="K13" s="160" t="s">
        <v>205</v>
      </c>
      <c r="L13" s="186">
        <v>0</v>
      </c>
      <c r="M13" s="186">
        <v>0</v>
      </c>
      <c r="N13" s="186">
        <v>0</v>
      </c>
      <c r="O13" s="186">
        <v>0</v>
      </c>
      <c r="P13" s="165" t="s">
        <v>209</v>
      </c>
      <c r="Q13" s="158">
        <v>5642</v>
      </c>
      <c r="R13" s="61" t="s">
        <v>210</v>
      </c>
      <c r="S13" s="61" t="s">
        <v>212</v>
      </c>
      <c r="T13" s="61" t="s">
        <v>184</v>
      </c>
      <c r="U13" s="61" t="s">
        <v>217</v>
      </c>
      <c r="V13" s="157" t="s">
        <v>214</v>
      </c>
      <c r="W13" s="61" t="s">
        <v>215</v>
      </c>
      <c r="X13" s="61" t="s">
        <v>213</v>
      </c>
      <c r="Y13" s="61" t="s">
        <v>216</v>
      </c>
    </row>
    <row r="14" spans="1:30" s="71" customFormat="1" ht="22.5">
      <c r="A14" s="68">
        <v>2022</v>
      </c>
      <c r="B14" s="69" t="s">
        <v>202</v>
      </c>
      <c r="C14" s="186">
        <v>16000</v>
      </c>
      <c r="D14" s="186">
        <v>0</v>
      </c>
      <c r="E14" s="186">
        <v>0</v>
      </c>
      <c r="F14" s="186">
        <v>16000</v>
      </c>
      <c r="G14" s="187">
        <v>13304</v>
      </c>
      <c r="H14" s="186">
        <v>0</v>
      </c>
      <c r="I14" s="186">
        <v>0</v>
      </c>
      <c r="J14" s="186">
        <v>13304</v>
      </c>
      <c r="K14" s="160" t="s">
        <v>204</v>
      </c>
      <c r="L14" s="186">
        <v>123.2</v>
      </c>
      <c r="M14" s="186">
        <v>88.8</v>
      </c>
      <c r="N14" s="186">
        <v>103.8</v>
      </c>
      <c r="O14" s="186">
        <v>0</v>
      </c>
      <c r="P14" s="165" t="s">
        <v>207</v>
      </c>
      <c r="Q14" s="158">
        <v>56221</v>
      </c>
      <c r="R14" s="61" t="s">
        <v>210</v>
      </c>
      <c r="S14" s="61" t="s">
        <v>212</v>
      </c>
      <c r="T14" s="61" t="s">
        <v>184</v>
      </c>
      <c r="U14" s="61" t="s">
        <v>213</v>
      </c>
      <c r="V14" s="157" t="s">
        <v>214</v>
      </c>
      <c r="W14" s="61" t="s">
        <v>215</v>
      </c>
      <c r="X14" s="61" t="s">
        <v>213</v>
      </c>
      <c r="Y14" s="61" t="s">
        <v>216</v>
      </c>
    </row>
    <row r="15" spans="1:30" s="70" customFormat="1" ht="22.5">
      <c r="A15" s="68">
        <v>2022</v>
      </c>
      <c r="B15" s="69" t="s">
        <v>203</v>
      </c>
      <c r="C15" s="186">
        <v>800</v>
      </c>
      <c r="D15" s="186">
        <v>0</v>
      </c>
      <c r="E15" s="186">
        <v>0</v>
      </c>
      <c r="F15" s="186">
        <v>800</v>
      </c>
      <c r="G15" s="187">
        <v>482</v>
      </c>
      <c r="H15" s="186">
        <v>0</v>
      </c>
      <c r="I15" s="186">
        <v>0</v>
      </c>
      <c r="J15" s="186">
        <v>482</v>
      </c>
      <c r="K15" s="79" t="s">
        <v>205</v>
      </c>
      <c r="L15" s="186">
        <v>0</v>
      </c>
      <c r="M15" s="186">
        <v>0</v>
      </c>
      <c r="N15" s="186">
        <v>0</v>
      </c>
      <c r="O15" s="186">
        <v>0</v>
      </c>
      <c r="P15" s="165" t="s">
        <v>209</v>
      </c>
      <c r="Q15" s="158">
        <v>5642</v>
      </c>
      <c r="R15" s="61" t="s">
        <v>210</v>
      </c>
      <c r="S15" s="61" t="s">
        <v>212</v>
      </c>
      <c r="T15" s="61" t="s">
        <v>184</v>
      </c>
      <c r="U15" s="61" t="s">
        <v>217</v>
      </c>
      <c r="V15" s="157" t="s">
        <v>214</v>
      </c>
      <c r="W15" s="61" t="s">
        <v>215</v>
      </c>
      <c r="X15" s="61" t="s">
        <v>213</v>
      </c>
      <c r="Y15" s="61" t="s">
        <v>216</v>
      </c>
    </row>
    <row r="16" spans="1:30" ht="22.5">
      <c r="A16" s="177">
        <v>2023</v>
      </c>
      <c r="B16" s="182" t="s">
        <v>202</v>
      </c>
      <c r="C16" s="188">
        <v>16000</v>
      </c>
      <c r="D16" s="188">
        <v>0</v>
      </c>
      <c r="E16" s="188">
        <v>0</v>
      </c>
      <c r="F16" s="188">
        <v>16000</v>
      </c>
      <c r="G16" s="189">
        <v>13197</v>
      </c>
      <c r="H16" s="188">
        <v>0</v>
      </c>
      <c r="I16" s="188">
        <v>0</v>
      </c>
      <c r="J16" s="188">
        <v>13197</v>
      </c>
      <c r="K16" s="183" t="s">
        <v>204</v>
      </c>
      <c r="L16" s="188">
        <v>125.7</v>
      </c>
      <c r="M16" s="188">
        <v>100.4</v>
      </c>
      <c r="N16" s="188">
        <v>80.8</v>
      </c>
      <c r="O16" s="186">
        <v>0</v>
      </c>
      <c r="P16" s="178" t="s">
        <v>209</v>
      </c>
      <c r="Q16" s="179">
        <v>56221</v>
      </c>
      <c r="R16" s="180" t="s">
        <v>210</v>
      </c>
      <c r="S16" s="180" t="s">
        <v>212</v>
      </c>
      <c r="T16" s="180" t="s">
        <v>184</v>
      </c>
      <c r="U16" s="180" t="s">
        <v>213</v>
      </c>
      <c r="V16" s="181" t="s">
        <v>214</v>
      </c>
      <c r="W16" s="180" t="s">
        <v>215</v>
      </c>
      <c r="X16" s="180" t="s">
        <v>213</v>
      </c>
      <c r="Y16" s="180" t="s">
        <v>216</v>
      </c>
    </row>
    <row r="17" spans="1:25" ht="22.5">
      <c r="A17" s="177">
        <v>2023</v>
      </c>
      <c r="B17" s="182" t="s">
        <v>203</v>
      </c>
      <c r="C17" s="188">
        <v>800</v>
      </c>
      <c r="D17" s="188">
        <v>0</v>
      </c>
      <c r="E17" s="188">
        <v>0</v>
      </c>
      <c r="F17" s="188">
        <v>800</v>
      </c>
      <c r="G17" s="189">
        <v>485</v>
      </c>
      <c r="H17" s="188">
        <v>0</v>
      </c>
      <c r="I17" s="188">
        <v>0</v>
      </c>
      <c r="J17" s="188">
        <v>485</v>
      </c>
      <c r="K17" s="184" t="s">
        <v>205</v>
      </c>
      <c r="L17" s="186">
        <v>0</v>
      </c>
      <c r="M17" s="186">
        <v>0</v>
      </c>
      <c r="N17" s="186">
        <v>0</v>
      </c>
      <c r="O17" s="186">
        <v>0</v>
      </c>
      <c r="P17" s="178" t="s">
        <v>211</v>
      </c>
      <c r="Q17" s="179">
        <v>5642</v>
      </c>
      <c r="R17" s="180" t="s">
        <v>210</v>
      </c>
      <c r="S17" s="180" t="s">
        <v>212</v>
      </c>
      <c r="T17" s="180" t="s">
        <v>184</v>
      </c>
      <c r="U17" s="180" t="s">
        <v>217</v>
      </c>
      <c r="V17" s="181" t="s">
        <v>214</v>
      </c>
      <c r="W17" s="180" t="s">
        <v>215</v>
      </c>
      <c r="X17" s="180" t="s">
        <v>213</v>
      </c>
      <c r="Y17" s="180" t="s">
        <v>216</v>
      </c>
    </row>
    <row r="18" spans="1:25" ht="28.5" customHeight="1">
      <c r="A18" s="302" t="s">
        <v>169</v>
      </c>
      <c r="B18" s="303"/>
      <c r="C18" s="303"/>
      <c r="D18" s="303"/>
      <c r="E18" s="303"/>
      <c r="F18" s="303"/>
      <c r="G18" s="303"/>
      <c r="H18" s="303"/>
      <c r="I18" s="303"/>
      <c r="J18" s="303"/>
      <c r="K18" s="279"/>
      <c r="L18" s="279"/>
      <c r="M18" s="279"/>
      <c r="N18" s="280"/>
      <c r="O18" s="280"/>
      <c r="P18" s="280"/>
      <c r="Q18" s="280"/>
      <c r="R18" s="280"/>
      <c r="S18" s="280"/>
      <c r="T18" s="280"/>
      <c r="U18" s="280"/>
      <c r="V18" s="280"/>
      <c r="W18" s="280"/>
      <c r="X18" s="280"/>
      <c r="Y18" s="280"/>
    </row>
    <row r="19" spans="1:25" ht="18" customHeight="1">
      <c r="A19" s="301" t="s">
        <v>199</v>
      </c>
      <c r="B19" s="301"/>
      <c r="C19" s="301"/>
      <c r="D19" s="301"/>
      <c r="E19" s="301"/>
      <c r="F19" s="301"/>
      <c r="G19" s="301"/>
      <c r="H19" s="301"/>
      <c r="I19" s="301"/>
      <c r="J19" s="301"/>
      <c r="K19" s="10"/>
      <c r="L19" s="10"/>
      <c r="M19" s="10"/>
      <c r="N19" s="10"/>
      <c r="O19" s="10"/>
      <c r="P19" s="10"/>
      <c r="Q19" s="10"/>
      <c r="R19" s="10"/>
      <c r="S19" s="10"/>
      <c r="T19" s="10"/>
      <c r="U19" s="10"/>
      <c r="V19" s="10"/>
      <c r="W19" s="10"/>
      <c r="X19" s="10"/>
      <c r="Y19" s="10"/>
    </row>
  </sheetData>
  <mergeCells count="32">
    <mergeCell ref="C4:C5"/>
    <mergeCell ref="D4:D5"/>
    <mergeCell ref="E4:E5"/>
    <mergeCell ref="F4:F5"/>
    <mergeCell ref="A19:J19"/>
    <mergeCell ref="H4:H5"/>
    <mergeCell ref="I4:I5"/>
    <mergeCell ref="A18:J18"/>
    <mergeCell ref="A1:Y1"/>
    <mergeCell ref="A3:A5"/>
    <mergeCell ref="B3:B5"/>
    <mergeCell ref="C3:F3"/>
    <mergeCell ref="G3:J3"/>
    <mergeCell ref="G4:G5"/>
    <mergeCell ref="K3:K5"/>
    <mergeCell ref="L3:O3"/>
    <mergeCell ref="O4:O5"/>
    <mergeCell ref="T4:T5"/>
    <mergeCell ref="R3:R5"/>
    <mergeCell ref="S3:S5"/>
    <mergeCell ref="T3:Y3"/>
    <mergeCell ref="X4:Y4"/>
    <mergeCell ref="P3:P5"/>
    <mergeCell ref="Q3:Q5"/>
    <mergeCell ref="K18:Y18"/>
    <mergeCell ref="J4:J5"/>
    <mergeCell ref="L4:L5"/>
    <mergeCell ref="M4:M5"/>
    <mergeCell ref="N4:N5"/>
    <mergeCell ref="U4:U5"/>
    <mergeCell ref="V4:V5"/>
    <mergeCell ref="W4:W5"/>
  </mergeCells>
  <phoneticPr fontId="4" type="noConversion"/>
  <printOptions horizontalCentered="1"/>
  <pageMargins left="0.78740157480314965" right="0.78740157480314965" top="0.98425196850393704" bottom="0.98425196850393704" header="0" footer="0.59055118110236227"/>
  <pageSetup paperSize="9" scale="39" firstPageNumber="163" pageOrder="overThenDown" orientation="landscape"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11"/>
  <sheetViews>
    <sheetView tabSelected="1" view="pageBreakPreview" zoomScaleNormal="100" zoomScaleSheetLayoutView="100" workbookViewId="0">
      <selection activeCell="E8" sqref="E8"/>
    </sheetView>
  </sheetViews>
  <sheetFormatPr defaultColWidth="8.88671875" defaultRowHeight="13.5"/>
  <cols>
    <col min="1" max="1" width="7.77734375" style="126" customWidth="1"/>
    <col min="2" max="9" width="15.77734375" style="126" customWidth="1"/>
    <col min="10" max="10" width="5.109375" style="1" customWidth="1"/>
    <col min="11" max="11" width="6.6640625" style="1" bestFit="1" customWidth="1"/>
    <col min="12" max="16384" width="8.88671875" style="1"/>
  </cols>
  <sheetData>
    <row r="1" spans="1:9" s="4" customFormat="1" ht="24.95" customHeight="1">
      <c r="A1" s="306" t="s">
        <v>198</v>
      </c>
      <c r="B1" s="306"/>
      <c r="C1" s="306"/>
      <c r="D1" s="306"/>
      <c r="E1" s="306"/>
      <c r="F1" s="306"/>
      <c r="G1" s="306"/>
      <c r="H1" s="306"/>
      <c r="I1" s="306"/>
    </row>
    <row r="2" spans="1:9" s="8" customFormat="1" ht="15" customHeight="1">
      <c r="A2" s="307" t="s">
        <v>4</v>
      </c>
      <c r="B2" s="307"/>
      <c r="C2" s="307"/>
      <c r="D2" s="307"/>
      <c r="E2" s="307"/>
      <c r="F2" s="130"/>
      <c r="G2" s="131"/>
      <c r="H2" s="131"/>
      <c r="I2" s="132" t="s">
        <v>5</v>
      </c>
    </row>
    <row r="3" spans="1:9" ht="30" customHeight="1">
      <c r="A3" s="308" t="s">
        <v>164</v>
      </c>
      <c r="B3" s="309" t="s">
        <v>6</v>
      </c>
      <c r="C3" s="309"/>
      <c r="D3" s="304" t="s">
        <v>7</v>
      </c>
      <c r="E3" s="310"/>
      <c r="F3" s="304" t="s">
        <v>8</v>
      </c>
      <c r="G3" s="310"/>
      <c r="H3" s="304" t="s">
        <v>9</v>
      </c>
      <c r="I3" s="305"/>
    </row>
    <row r="4" spans="1:9" ht="45" customHeight="1">
      <c r="A4" s="308"/>
      <c r="B4" s="133" t="s">
        <v>26</v>
      </c>
      <c r="C4" s="133" t="s">
        <v>11</v>
      </c>
      <c r="D4" s="134" t="s">
        <v>10</v>
      </c>
      <c r="E4" s="134" t="s">
        <v>11</v>
      </c>
      <c r="F4" s="134" t="s">
        <v>10</v>
      </c>
      <c r="G4" s="134" t="s">
        <v>11</v>
      </c>
      <c r="H4" s="134" t="s">
        <v>10</v>
      </c>
      <c r="I4" s="133" t="s">
        <v>11</v>
      </c>
    </row>
    <row r="5" spans="1:9" s="8" customFormat="1" ht="24.95" customHeight="1">
      <c r="A5" s="135" t="s">
        <v>160</v>
      </c>
      <c r="B5" s="115">
        <v>14</v>
      </c>
      <c r="C5" s="115">
        <v>216801</v>
      </c>
      <c r="D5" s="115">
        <v>8</v>
      </c>
      <c r="E5" s="115">
        <v>117230</v>
      </c>
      <c r="F5" s="115">
        <v>6</v>
      </c>
      <c r="G5" s="115">
        <v>99571</v>
      </c>
      <c r="H5" s="115">
        <v>0</v>
      </c>
      <c r="I5" s="115">
        <v>0</v>
      </c>
    </row>
    <row r="6" spans="1:9" ht="24.95" customHeight="1">
      <c r="A6" s="135" t="s">
        <v>161</v>
      </c>
      <c r="B6" s="115">
        <v>15</v>
      </c>
      <c r="C6" s="115">
        <v>201957</v>
      </c>
      <c r="D6" s="115">
        <v>8</v>
      </c>
      <c r="E6" s="115">
        <v>98620</v>
      </c>
      <c r="F6" s="115">
        <v>7</v>
      </c>
      <c r="G6" s="115">
        <v>103337</v>
      </c>
      <c r="H6" s="115">
        <v>0</v>
      </c>
      <c r="I6" s="115">
        <v>0</v>
      </c>
    </row>
    <row r="7" spans="1:9" ht="24.95" customHeight="1">
      <c r="A7" s="135" t="s">
        <v>162</v>
      </c>
      <c r="B7" s="115">
        <v>15</v>
      </c>
      <c r="C7" s="115">
        <v>202360</v>
      </c>
      <c r="D7" s="115">
        <v>8</v>
      </c>
      <c r="E7" s="115">
        <v>98620</v>
      </c>
      <c r="F7" s="115">
        <v>7</v>
      </c>
      <c r="G7" s="115">
        <v>103740</v>
      </c>
      <c r="H7" s="115">
        <v>0</v>
      </c>
      <c r="I7" s="115">
        <v>0</v>
      </c>
    </row>
    <row r="8" spans="1:9" ht="24.95" customHeight="1">
      <c r="A8" s="135" t="s">
        <v>163</v>
      </c>
      <c r="B8" s="115">
        <v>15</v>
      </c>
      <c r="C8" s="115">
        <v>202360</v>
      </c>
      <c r="D8" s="115">
        <v>8</v>
      </c>
      <c r="E8" s="115">
        <v>98620</v>
      </c>
      <c r="F8" s="115">
        <v>7</v>
      </c>
      <c r="G8" s="115">
        <v>103740</v>
      </c>
      <c r="H8" s="115">
        <v>0</v>
      </c>
      <c r="I8" s="115">
        <v>0</v>
      </c>
    </row>
    <row r="9" spans="1:9" ht="24.95" customHeight="1">
      <c r="A9" s="135">
        <v>2022</v>
      </c>
      <c r="B9" s="115">
        <v>15</v>
      </c>
      <c r="C9" s="115">
        <v>202360</v>
      </c>
      <c r="D9" s="115">
        <v>8</v>
      </c>
      <c r="E9" s="115">
        <v>98620</v>
      </c>
      <c r="F9" s="115">
        <v>7</v>
      </c>
      <c r="G9" s="115">
        <v>103740</v>
      </c>
      <c r="H9" s="115">
        <v>0</v>
      </c>
      <c r="I9" s="115">
        <v>0</v>
      </c>
    </row>
    <row r="10" spans="1:9" s="137" customFormat="1" ht="24.95" customHeight="1">
      <c r="A10" s="136">
        <v>2023</v>
      </c>
      <c r="B10" s="119">
        <v>15</v>
      </c>
      <c r="C10" s="119">
        <v>202360</v>
      </c>
      <c r="D10" s="119">
        <v>8</v>
      </c>
      <c r="E10" s="119">
        <v>98620</v>
      </c>
      <c r="F10" s="119">
        <v>7</v>
      </c>
      <c r="G10" s="119">
        <v>103740</v>
      </c>
      <c r="H10" s="119">
        <v>0</v>
      </c>
      <c r="I10" s="119">
        <v>0</v>
      </c>
    </row>
    <row r="11" spans="1:9" ht="17.25" customHeight="1">
      <c r="A11" s="124" t="s">
        <v>200</v>
      </c>
      <c r="B11" s="124"/>
      <c r="C11" s="124"/>
      <c r="D11" s="124"/>
      <c r="E11" s="124"/>
      <c r="F11" s="130"/>
      <c r="G11" s="124"/>
      <c r="H11" s="124"/>
      <c r="I11" s="125"/>
    </row>
  </sheetData>
  <mergeCells count="7">
    <mergeCell ref="H3:I3"/>
    <mergeCell ref="A1:I1"/>
    <mergeCell ref="A2:E2"/>
    <mergeCell ref="A3:A4"/>
    <mergeCell ref="B3:C3"/>
    <mergeCell ref="D3:E3"/>
    <mergeCell ref="F3:G3"/>
  </mergeCells>
  <phoneticPr fontId="4" type="noConversion"/>
  <printOptions horizontalCentered="1"/>
  <pageMargins left="0.78740157480314965" right="0.78740157480314965" top="0.98425196850393704" bottom="0.98425196850393704" header="0" footer="0.59055118110236227"/>
  <pageSetup paperSize="9" scale="83" firstPageNumber="163"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9</vt:i4>
      </vt:variant>
      <vt:variant>
        <vt:lpstr>이름 지정된 범위</vt:lpstr>
      </vt:variant>
      <vt:variant>
        <vt:i4>3</vt:i4>
      </vt:variant>
    </vt:vector>
  </HeadingPairs>
  <TitlesOfParts>
    <vt:vector size="12" baseType="lpstr">
      <vt:lpstr>1 환경오염물질 배출사업장</vt:lpstr>
      <vt:lpstr>2 환경오염배출사업장 단속 및 행정조치</vt:lpstr>
      <vt:lpstr>3 배출부과금 부과 및 징수현황</vt:lpstr>
      <vt:lpstr>4 대기오염</vt:lpstr>
      <vt:lpstr>5 쓰레기 수거</vt:lpstr>
      <vt:lpstr>6 생활폐기물 매립지</vt:lpstr>
      <vt:lpstr>7 폐기물 재활용률</vt:lpstr>
      <vt:lpstr>8 공공하수처리시설</vt:lpstr>
      <vt:lpstr>9 시설녹지현황</vt:lpstr>
      <vt:lpstr>'5 쓰레기 수거'!Print_Area</vt:lpstr>
      <vt:lpstr>'7 폐기물 재활용률'!Print_Area</vt:lpstr>
      <vt:lpstr>'8 공공하수처리시설'!Print_Area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2019-10-16T16:31:55Z</cp:lastPrinted>
  <dcterms:created xsi:type="dcterms:W3CDTF">2010-03-03T04:58:55Z</dcterms:created>
  <dcterms:modified xsi:type="dcterms:W3CDTF">2025-07-01T02:38:07Z</dcterms:modified>
</cp:coreProperties>
</file>