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이소현\2025\통계연보\2024년 기본통계 표준서식(안)\제64회 홍천통계연보\"/>
    </mc:Choice>
  </mc:AlternateContent>
  <xr:revisionPtr revIDLastSave="0" documentId="13_ncr:1_{A85DA602-E61A-4968-A6BD-9E2161167999}" xr6:coauthVersionLast="47" xr6:coauthVersionMax="47" xr10:uidLastSave="{00000000-0000-0000-0000-000000000000}"/>
  <bookViews>
    <workbookView xWindow="28680" yWindow="-120" windowWidth="29040" windowHeight="15840" tabRatio="870" xr2:uid="{00000000-000D-0000-FFFF-FFFF00000000}"/>
  </bookViews>
  <sheets>
    <sheet name="1 의료기관" sheetId="75" r:id="rId1"/>
    <sheet name="2 의료기관종사 의료인력" sheetId="76" r:id="rId2"/>
    <sheet name="3 보건소 인력" sheetId="77" r:id="rId3"/>
    <sheet name="4 보건지소 및 보건진료소 인력" sheetId="78" r:id="rId4"/>
    <sheet name="5 의약품등 제조,판매업소" sheetId="79" r:id="rId5"/>
    <sheet name="6 식품위생관계업소" sheetId="82" r:id="rId6"/>
    <sheet name="7 공중위생영업소" sheetId="83" r:id="rId7"/>
    <sheet name="8 예방접종" sheetId="84" r:id="rId8"/>
    <sheet name="9 주요 법정감염병 발생 및 사망" sheetId="80" r:id="rId9"/>
    <sheet name="10 결핵환자 현황" sheetId="81" r:id="rId10"/>
    <sheet name="11 모자보건사업 실적" sheetId="85" r:id="rId11"/>
    <sheet name="12 건강보험 적용인구" sheetId="101" r:id="rId12"/>
    <sheet name="13 건강보험급여" sheetId="102" r:id="rId13"/>
    <sheet name="14 건강보험대상자 진료실적" sheetId="103" r:id="rId14"/>
    <sheet name="15 국민연금 가입자" sheetId="41" r:id="rId15"/>
    <sheet name="16 국민연금 급여 지급현황" sheetId="69" r:id="rId16"/>
    <sheet name="17 노인여가복지시설" sheetId="87" r:id="rId17"/>
    <sheet name="18 노인주거복지시설" sheetId="88" r:id="rId18"/>
    <sheet name="19 노인의료복지시설" sheetId="89" r:id="rId19"/>
    <sheet name="20 재가노인복지시설" sheetId="90" r:id="rId20"/>
    <sheet name="21 기초생활수급자" sheetId="94" r:id="rId21"/>
    <sheet name="22 기초연금 수급자" sheetId="91" r:id="rId22"/>
    <sheet name="23 여성복지시설" sheetId="95" r:id="rId23"/>
    <sheet name="24 여성폭력상담" sheetId="100" r:id="rId24"/>
    <sheet name="25 아동복지시설" sheetId="97" r:id="rId25"/>
    <sheet name="26 장애인 거주시설 수 및 입소현황" sheetId="92" r:id="rId26"/>
    <sheet name="27 장애인 등록현황" sheetId="93" r:id="rId27"/>
    <sheet name="28. 어린이집" sheetId="98" r:id="rId28"/>
    <sheet name="29 자원봉사자 현황" sheetId="99" r:id="rId29"/>
  </sheets>
  <externalReferences>
    <externalReference r:id="rId30"/>
  </externalReferences>
  <definedNames>
    <definedName name="_xlnm._FilterDatabase" localSheetId="20" hidden="1">'21 기초생활수급자'!$A$11:$L$23</definedName>
    <definedName name="_xlnm._FilterDatabase" localSheetId="6" hidden="1">'7 공중위생영업소'!#REF!</definedName>
    <definedName name="_xlnm._FilterDatabase" localSheetId="7" hidden="1">'8 예방접종'!#REF!</definedName>
    <definedName name="_xlnm.Database" localSheetId="0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djf">#REF!</definedName>
    <definedName name="_xlnm.Print_Area" localSheetId="13">'14 건강보험대상자 진료실적'!$A$1:$G$15</definedName>
    <definedName name="_xlnm.Print_Area" localSheetId="21">'22 기초연금 수급자'!$A$1:$J$12</definedName>
    <definedName name="_xlnm.Print_Area" localSheetId="22">'23 여성복지시설'!$A$1:$Y$23</definedName>
    <definedName name="_xlnm.Print_Area" localSheetId="23">'24 여성폭력상담'!$A$1:$Q$13</definedName>
    <definedName name="_xlnm.Print_Area" localSheetId="27">'28. 어린이집'!$A$1:$Q$11</definedName>
    <definedName name="_xlnm.Print_Area" localSheetId="3">'4 보건지소 및 보건진료소 인력'!$A$1:$V$20</definedName>
    <definedName name="zum" localSheetId="0">#REF!</definedName>
    <definedName name="zum" localSheetId="9">#REF!</definedName>
    <definedName name="zum" localSheetId="10">#REF!</definedName>
    <definedName name="zum" localSheetId="11">#REF!</definedName>
    <definedName name="zum" localSheetId="12">#REF!</definedName>
    <definedName name="zum" localSheetId="13">#REF!</definedName>
    <definedName name="zum" localSheetId="15">#REF!</definedName>
    <definedName name="zum" localSheetId="16">#REF!</definedName>
    <definedName name="zum" localSheetId="17">#REF!</definedName>
    <definedName name="zum" localSheetId="18">#REF!</definedName>
    <definedName name="zum" localSheetId="1">#REF!</definedName>
    <definedName name="zum" localSheetId="19">#REF!</definedName>
    <definedName name="zum" localSheetId="20">#REF!</definedName>
    <definedName name="zum" localSheetId="21">#REF!</definedName>
    <definedName name="zum" localSheetId="22">#REF!</definedName>
    <definedName name="zum" localSheetId="24">#REF!</definedName>
    <definedName name="zum" localSheetId="25">#REF!</definedName>
    <definedName name="zum" localSheetId="26">#REF!</definedName>
    <definedName name="zum" localSheetId="27">#REF!</definedName>
    <definedName name="zum" localSheetId="28">#REF!</definedName>
    <definedName name="zum" localSheetId="2">#REF!</definedName>
    <definedName name="zum" localSheetId="3">#REF!</definedName>
    <definedName name="zum" localSheetId="4">#REF!</definedName>
    <definedName name="zum" localSheetId="5">#REF!</definedName>
    <definedName name="zum" localSheetId="6">#REF!</definedName>
    <definedName name="zum" localSheetId="7">#REF!</definedName>
    <definedName name="zum" localSheetId="8">#REF!</definedName>
    <definedName name="zum">#REF!</definedName>
    <definedName name="나" localSheetId="0">#REF!</definedName>
    <definedName name="나" localSheetId="9">#REF!</definedName>
    <definedName name="나" localSheetId="10">#REF!</definedName>
    <definedName name="나" localSheetId="11">#REF!</definedName>
    <definedName name="나" localSheetId="12">#REF!</definedName>
    <definedName name="나" localSheetId="13">#REF!</definedName>
    <definedName name="나" localSheetId="15">#REF!</definedName>
    <definedName name="나" localSheetId="16">#REF!</definedName>
    <definedName name="나" localSheetId="17">#REF!</definedName>
    <definedName name="나" localSheetId="18">#REF!</definedName>
    <definedName name="나" localSheetId="1">#REF!</definedName>
    <definedName name="나" localSheetId="19">#REF!</definedName>
    <definedName name="나" localSheetId="20">#REF!</definedName>
    <definedName name="나" localSheetId="21">#REF!</definedName>
    <definedName name="나" localSheetId="22">#REF!</definedName>
    <definedName name="나" localSheetId="24">#REF!</definedName>
    <definedName name="나" localSheetId="25">#REF!</definedName>
    <definedName name="나" localSheetId="26">#REF!</definedName>
    <definedName name="나" localSheetId="27">#REF!</definedName>
    <definedName name="나" localSheetId="28">#REF!</definedName>
    <definedName name="나" localSheetId="2">#REF!</definedName>
    <definedName name="나" localSheetId="3">#REF!</definedName>
    <definedName name="나" localSheetId="4">#REF!</definedName>
    <definedName name="나" localSheetId="5">#REF!</definedName>
    <definedName name="나" localSheetId="6">#REF!</definedName>
    <definedName name="나" localSheetId="7">#REF!</definedName>
    <definedName name="나" localSheetId="8">#REF!</definedName>
    <definedName name="나">#REF!</definedName>
    <definedName name="띠용">#REF!</definedName>
    <definedName name="양성구">[1]봉사원파견!$B$43:$B$44</definedName>
    <definedName name="주간예산구분">[1]주간보호!$D$6:$D$50</definedName>
    <definedName name="주간정원2" localSheetId="0">#REF!</definedName>
    <definedName name="주간정원2" localSheetId="9">#REF!</definedName>
    <definedName name="주간정원2" localSheetId="10">#REF!</definedName>
    <definedName name="주간정원2" localSheetId="11">#REF!</definedName>
    <definedName name="주간정원2" localSheetId="12">#REF!</definedName>
    <definedName name="주간정원2" localSheetId="13">#REF!</definedName>
    <definedName name="주간정원2" localSheetId="15">#REF!</definedName>
    <definedName name="주간정원2" localSheetId="16">#REF!</definedName>
    <definedName name="주간정원2" localSheetId="17">#REF!</definedName>
    <definedName name="주간정원2" localSheetId="18">#REF!</definedName>
    <definedName name="주간정원2" localSheetId="1">#REF!</definedName>
    <definedName name="주간정원2" localSheetId="19">#REF!</definedName>
    <definedName name="주간정원2" localSheetId="20">#REF!</definedName>
    <definedName name="주간정원2" localSheetId="21">#REF!</definedName>
    <definedName name="주간정원2" localSheetId="22">#REF!</definedName>
    <definedName name="주간정원2" localSheetId="24">#REF!</definedName>
    <definedName name="주간정원2" localSheetId="25">#REF!</definedName>
    <definedName name="주간정원2" localSheetId="26">#REF!</definedName>
    <definedName name="주간정원2" localSheetId="27">#REF!</definedName>
    <definedName name="주간정원2" localSheetId="28">#REF!</definedName>
    <definedName name="주간정원2" localSheetId="2">#REF!</definedName>
    <definedName name="주간정원2" localSheetId="3">#REF!</definedName>
    <definedName name="주간정원2" localSheetId="4">#REF!</definedName>
    <definedName name="주간정원2" localSheetId="5">#REF!</definedName>
    <definedName name="주간정원2" localSheetId="6">#REF!</definedName>
    <definedName name="주간정원2" localSheetId="7">#REF!</definedName>
    <definedName name="주간정원2" localSheetId="8">#REF!</definedName>
    <definedName name="주간정원2">#REF!</definedName>
    <definedName name="주간종사11" localSheetId="0">#REF!</definedName>
    <definedName name="주간종사11" localSheetId="9">#REF!</definedName>
    <definedName name="주간종사11" localSheetId="10">#REF!</definedName>
    <definedName name="주간종사11" localSheetId="11">#REF!</definedName>
    <definedName name="주간종사11" localSheetId="12">#REF!</definedName>
    <definedName name="주간종사11" localSheetId="13">#REF!</definedName>
    <definedName name="주간종사11" localSheetId="15">#REF!</definedName>
    <definedName name="주간종사11" localSheetId="16">#REF!</definedName>
    <definedName name="주간종사11" localSheetId="17">#REF!</definedName>
    <definedName name="주간종사11" localSheetId="18">#REF!</definedName>
    <definedName name="주간종사11" localSheetId="1">#REF!</definedName>
    <definedName name="주간종사11" localSheetId="19">#REF!</definedName>
    <definedName name="주간종사11" localSheetId="20">#REF!</definedName>
    <definedName name="주간종사11" localSheetId="21">#REF!</definedName>
    <definedName name="주간종사11" localSheetId="22">#REF!</definedName>
    <definedName name="주간종사11" localSheetId="24">#REF!</definedName>
    <definedName name="주간종사11" localSheetId="25">#REF!</definedName>
    <definedName name="주간종사11" localSheetId="26">#REF!</definedName>
    <definedName name="주간종사11" localSheetId="27">#REF!</definedName>
    <definedName name="주간종사11" localSheetId="28">#REF!</definedName>
    <definedName name="주간종사11" localSheetId="2">#REF!</definedName>
    <definedName name="주간종사11" localSheetId="3">#REF!</definedName>
    <definedName name="주간종사11" localSheetId="4">#REF!</definedName>
    <definedName name="주간종사11" localSheetId="5">#REF!</definedName>
    <definedName name="주간종사11" localSheetId="6">#REF!</definedName>
    <definedName name="주간종사11" localSheetId="7">#REF!</definedName>
    <definedName name="주간종사11" localSheetId="8">#REF!</definedName>
    <definedName name="주간종사11">#REF!</definedName>
    <definedName name="질병" localSheetId="0">#REF!</definedName>
    <definedName name="질병" localSheetId="9">#REF!</definedName>
    <definedName name="질병" localSheetId="10">#REF!</definedName>
    <definedName name="질병" localSheetId="11">#REF!</definedName>
    <definedName name="질병" localSheetId="12">#REF!</definedName>
    <definedName name="질병" localSheetId="13">#REF!</definedName>
    <definedName name="질병" localSheetId="15">#REF!</definedName>
    <definedName name="질병" localSheetId="16">#REF!</definedName>
    <definedName name="질병" localSheetId="17">#REF!</definedName>
    <definedName name="질병" localSheetId="18">#REF!</definedName>
    <definedName name="질병" localSheetId="1">#REF!</definedName>
    <definedName name="질병" localSheetId="19">#REF!</definedName>
    <definedName name="질병" localSheetId="20">#REF!</definedName>
    <definedName name="질병" localSheetId="21">#REF!</definedName>
    <definedName name="질병" localSheetId="22">#REF!</definedName>
    <definedName name="질병" localSheetId="24">#REF!</definedName>
    <definedName name="질병" localSheetId="25">#REF!</definedName>
    <definedName name="질병" localSheetId="26">#REF!</definedName>
    <definedName name="질병" localSheetId="27">#REF!</definedName>
    <definedName name="질병" localSheetId="28">#REF!</definedName>
    <definedName name="질병" localSheetId="2">#REF!</definedName>
    <definedName name="질병" localSheetId="3">#REF!</definedName>
    <definedName name="질병" localSheetId="4">#REF!</definedName>
    <definedName name="질병" localSheetId="5">#REF!</definedName>
    <definedName name="질병" localSheetId="6">#REF!</definedName>
    <definedName name="질병" localSheetId="7">#REF!</definedName>
    <definedName name="질병" localSheetId="8">#REF!</definedName>
    <definedName name="질병">#REF!</definedName>
    <definedName name="치매1">[1]주간보호!$D$55:$D$79</definedName>
    <definedName name="ㅠ1" localSheetId="0">#REF!</definedName>
    <definedName name="ㅠ1" localSheetId="9">#REF!</definedName>
    <definedName name="ㅠ1" localSheetId="10">#REF!</definedName>
    <definedName name="ㅠ1" localSheetId="11">#REF!</definedName>
    <definedName name="ㅠ1" localSheetId="12">#REF!</definedName>
    <definedName name="ㅠ1" localSheetId="13">#REF!</definedName>
    <definedName name="ㅠ1" localSheetId="14">#REF!</definedName>
    <definedName name="ㅠ1" localSheetId="15">#REF!</definedName>
    <definedName name="ㅠ1" localSheetId="16">#REF!</definedName>
    <definedName name="ㅠ1" localSheetId="17">#REF!</definedName>
    <definedName name="ㅠ1" localSheetId="18">#REF!</definedName>
    <definedName name="ㅠ1" localSheetId="1">#REF!</definedName>
    <definedName name="ㅠ1" localSheetId="19">#REF!</definedName>
    <definedName name="ㅠ1" localSheetId="20">#REF!</definedName>
    <definedName name="ㅠ1" localSheetId="21">#REF!</definedName>
    <definedName name="ㅠ1" localSheetId="22">#REF!</definedName>
    <definedName name="ㅠ1" localSheetId="24">#REF!</definedName>
    <definedName name="ㅠ1" localSheetId="25">#REF!</definedName>
    <definedName name="ㅠ1" localSheetId="26">#REF!</definedName>
    <definedName name="ㅠ1" localSheetId="27">#REF!</definedName>
    <definedName name="ㅠ1" localSheetId="28">#REF!</definedName>
    <definedName name="ㅠ1" localSheetId="2">#REF!</definedName>
    <definedName name="ㅠ1" localSheetId="3">#REF!</definedName>
    <definedName name="ㅠ1" localSheetId="4">#REF!</definedName>
    <definedName name="ㅠ1" localSheetId="5">#REF!</definedName>
    <definedName name="ㅠ1" localSheetId="6">#REF!</definedName>
    <definedName name="ㅠ1" localSheetId="7">#REF!</definedName>
    <definedName name="ㅠ1" localSheetId="8">#REF!</definedName>
    <definedName name="ㅠ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80" l="1"/>
  <c r="E25" i="80"/>
  <c r="E23" i="80"/>
  <c r="B24" i="80"/>
  <c r="B25" i="80"/>
  <c r="B23" i="80"/>
  <c r="E7" i="80"/>
  <c r="E16" i="80"/>
  <c r="E17" i="80"/>
  <c r="B15" i="80"/>
  <c r="B16" i="80"/>
  <c r="B17" i="80"/>
  <c r="B8" i="80"/>
  <c r="B9" i="80"/>
  <c r="B7" i="80"/>
  <c r="E15" i="80" l="1"/>
  <c r="E8" i="80"/>
  <c r="E9" i="80"/>
</calcChain>
</file>

<file path=xl/sharedStrings.xml><?xml version="1.0" encoding="utf-8"?>
<sst xmlns="http://schemas.openxmlformats.org/spreadsheetml/2006/main" count="1189" uniqueCount="602">
  <si>
    <t>노인교실
Senior school</t>
    <phoneticPr fontId="15" type="noConversion"/>
  </si>
  <si>
    <t>시설수
Facilities</t>
    <phoneticPr fontId="15" type="noConversion"/>
  </si>
  <si>
    <t>합계
Total</t>
  </si>
  <si>
    <t>계
Total</t>
    <phoneticPr fontId="15" type="noConversion"/>
  </si>
  <si>
    <t>Unit : establishment</t>
  </si>
  <si>
    <t>단위 : 개</t>
  </si>
  <si>
    <t>단위 : 명</t>
  </si>
  <si>
    <t>Unit : person</t>
  </si>
  <si>
    <t>단위 : 개소</t>
  </si>
  <si>
    <t>단위 : 명, 개소</t>
  </si>
  <si>
    <t>Unit : person, number</t>
    <phoneticPr fontId="15" type="noConversion"/>
  </si>
  <si>
    <t>단위 : 건, 천원</t>
  </si>
  <si>
    <t>단위 : 건, 일, 천원</t>
    <phoneticPr fontId="15" type="noConversion"/>
  </si>
  <si>
    <t>Unit : case, 1,000won</t>
  </si>
  <si>
    <t>단위 : 개소, 명</t>
  </si>
  <si>
    <t>단위 : 명, 천원</t>
  </si>
  <si>
    <t>임의가입자
Voluntarily insured persons</t>
  </si>
  <si>
    <t>임의계속가입자
Voluntarily &amp; continuously insured persons</t>
  </si>
  <si>
    <t>사업장
Workplaces</t>
  </si>
  <si>
    <t>가입자
Insurants</t>
    <phoneticPr fontId="19" type="noConversion"/>
  </si>
  <si>
    <t>Unit : number, person</t>
  </si>
  <si>
    <t>Unit : person, %</t>
    <phoneticPr fontId="15" type="noConversion"/>
  </si>
  <si>
    <t>남
Male</t>
    <phoneticPr fontId="15" type="noConversion"/>
  </si>
  <si>
    <t>가입자
Insured</t>
    <phoneticPr fontId="15" type="noConversion"/>
  </si>
  <si>
    <t>Unit : person</t>
    <phoneticPr fontId="15" type="noConversion"/>
  </si>
  <si>
    <t>여
Female</t>
    <phoneticPr fontId="15" type="noConversion"/>
  </si>
  <si>
    <t>종사자수
Workers</t>
    <phoneticPr fontId="16" type="noConversion"/>
  </si>
  <si>
    <t>단위 : 개소, 명</t>
    <phoneticPr fontId="15" type="noConversion"/>
  </si>
  <si>
    <t>치과의사
Dentists</t>
    <phoneticPr fontId="16" type="noConversion"/>
  </si>
  <si>
    <t>기 타
Others</t>
    <phoneticPr fontId="16" type="noConversion"/>
  </si>
  <si>
    <t>가정폭력
Domestic violence</t>
    <phoneticPr fontId="16" type="noConversion"/>
  </si>
  <si>
    <t>합계
Total</t>
    <phoneticPr fontId="15" type="noConversion"/>
  </si>
  <si>
    <t>계
Total</t>
    <phoneticPr fontId="21" type="noConversion"/>
  </si>
  <si>
    <t>종사자수
Workers</t>
  </si>
  <si>
    <t xml:space="preserve">단위 : 개소 </t>
  </si>
  <si>
    <t>국공립
Public</t>
  </si>
  <si>
    <t>민간
Private</t>
  </si>
  <si>
    <t>가정
Home</t>
  </si>
  <si>
    <r>
      <t>노령연금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 
(20년 이상) Old-age pension (over 20 years)</t>
    </r>
    <phoneticPr fontId="15" type="noConversion"/>
  </si>
  <si>
    <r>
      <t>노령연금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(10년 이상~
20년 미만)</t>
    </r>
    <phoneticPr fontId="15" type="noConversion"/>
  </si>
  <si>
    <t>한의사
Oriental Medical Doctors</t>
  </si>
  <si>
    <t>단위 : 개소, 명</t>
    <phoneticPr fontId="15" type="noConversion"/>
  </si>
  <si>
    <t>Unit : establishment, person</t>
    <phoneticPr fontId="15" type="noConversion"/>
  </si>
  <si>
    <t>X-선검사
X-ray test</t>
    <phoneticPr fontId="15" type="noConversion"/>
  </si>
  <si>
    <t>제1급 감염병</t>
    <phoneticPr fontId="95" type="noConversion"/>
  </si>
  <si>
    <t>제3급 감염병</t>
    <phoneticPr fontId="95" type="noConversion"/>
  </si>
  <si>
    <t>합계</t>
    <phoneticPr fontId="15" type="noConversion"/>
  </si>
  <si>
    <t xml:space="preserve">부속의원
Dispensaries </t>
    <phoneticPr fontId="16" type="noConversion"/>
  </si>
  <si>
    <t xml:space="preserve">간호조무사
Nursing aides </t>
    <phoneticPr fontId="16" type="noConversion"/>
  </si>
  <si>
    <t>6. 식품위생관계업소 Food Establishments</t>
    <phoneticPr fontId="15" type="noConversion"/>
  </si>
  <si>
    <t>건강기능식품 관련업체
Health functional food establishments</t>
    <phoneticPr fontId="15" type="noConversion"/>
  </si>
  <si>
    <t>건강기능식품 제조·
수입·판매업
Health functional food manufacturing·importing·sales</t>
    <phoneticPr fontId="16" type="noConversion"/>
  </si>
  <si>
    <t xml:space="preserve">휴게
음식점
 Restaurants (rest area) </t>
    <phoneticPr fontId="16" type="noConversion"/>
  </si>
  <si>
    <t xml:space="preserve">이용업
Barber </t>
    <phoneticPr fontId="15" type="noConversion"/>
  </si>
  <si>
    <t>미용업
Beauty shop</t>
    <phoneticPr fontId="15" type="noConversion"/>
  </si>
  <si>
    <t>일반
Non-cooking</t>
    <phoneticPr fontId="15" type="noConversion"/>
  </si>
  <si>
    <t xml:space="preserve">생활
Cooking </t>
    <phoneticPr fontId="15" type="noConversion"/>
  </si>
  <si>
    <t>10. 결핵환자 현황 Tuberculosis Patients</t>
    <phoneticPr fontId="15" type="noConversion"/>
  </si>
  <si>
    <t>과거치료여부
불명확
Unclear whether previously treated or not</t>
    <phoneticPr fontId="16" type="noConversion"/>
  </si>
  <si>
    <t>신환자
 New cases</t>
    <phoneticPr fontId="16" type="noConversion"/>
  </si>
  <si>
    <t>이전치료결과
불명확
Unclear results from previous treatment</t>
    <phoneticPr fontId="16" type="noConversion"/>
  </si>
  <si>
    <t>사업장수
Number of Workplace</t>
    <phoneticPr fontId="20" type="noConversion"/>
  </si>
  <si>
    <t xml:space="preserve">장애연금
Disability pension </t>
    <phoneticPr fontId="21" type="noConversion"/>
  </si>
  <si>
    <t>유족연금
Survivor pension</t>
    <phoneticPr fontId="21" type="noConversion"/>
  </si>
  <si>
    <t>양로시설
 Institution for the aged</t>
    <phoneticPr fontId="16" type="noConversion"/>
  </si>
  <si>
    <t>노인공동생활가정
 Senior citizens’ home</t>
    <phoneticPr fontId="16" type="noConversion"/>
  </si>
  <si>
    <t>노인복지주택
Welfare house for the aged</t>
    <phoneticPr fontId="16" type="noConversion"/>
  </si>
  <si>
    <t xml:space="preserve">입소인원
Admissions </t>
    <phoneticPr fontId="16" type="noConversion"/>
  </si>
  <si>
    <t xml:space="preserve">입소인원
Admissions </t>
    <phoneticPr fontId="15" type="noConversion"/>
  </si>
  <si>
    <t>방문요양서비스
Home-visit care</t>
    <phoneticPr fontId="21" type="noConversion"/>
  </si>
  <si>
    <t>단기보호서비스
 Short-term care respite</t>
    <phoneticPr fontId="21" type="noConversion"/>
  </si>
  <si>
    <t>방문목욕서비스
Home-visit bathing</t>
    <phoneticPr fontId="21" type="noConversion"/>
  </si>
  <si>
    <t xml:space="preserve">이용인원
Admissions </t>
    <phoneticPr fontId="21" type="noConversion"/>
  </si>
  <si>
    <t xml:space="preserve">총 수급자
Total recipients </t>
    <phoneticPr fontId="15" type="noConversion"/>
  </si>
  <si>
    <t>일반수급자
General recipients</t>
    <phoneticPr fontId="15" type="noConversion"/>
  </si>
  <si>
    <t xml:space="preserve">보호치료시설
Child care treatment facilities </t>
    <phoneticPr fontId="16" type="noConversion"/>
  </si>
  <si>
    <t xml:space="preserve">장애종별 
Disability </t>
    <phoneticPr fontId="15" type="noConversion"/>
  </si>
  <si>
    <t xml:space="preserve">18세 이상
18 years and over </t>
    <phoneticPr fontId="16" type="noConversion"/>
  </si>
  <si>
    <t>직장
Work place</t>
    <phoneticPr fontId="15" type="noConversion"/>
  </si>
  <si>
    <t>결핵
BCG</t>
    <phoneticPr fontId="15" type="noConversion"/>
  </si>
  <si>
    <t>폴리오
IPV</t>
    <phoneticPr fontId="15" type="noConversion"/>
  </si>
  <si>
    <t>b형헤모필루스 
인플루엔자
Hib</t>
    <phoneticPr fontId="15" type="noConversion"/>
  </si>
  <si>
    <t>수두
Var</t>
    <phoneticPr fontId="15" type="noConversion"/>
  </si>
  <si>
    <t>에볼라바이러스병
Ebola virus</t>
    <phoneticPr fontId="15" type="noConversion"/>
  </si>
  <si>
    <t>마버그열
Marburg fever</t>
    <phoneticPr fontId="15" type="noConversion"/>
  </si>
  <si>
    <t>신종인플루엔자
Novel influenza</t>
    <phoneticPr fontId="15" type="noConversion"/>
  </si>
  <si>
    <t>디프테리아
Diphtheria</t>
    <phoneticPr fontId="15" type="noConversion"/>
  </si>
  <si>
    <t>홍역
Measles</t>
    <phoneticPr fontId="15" type="noConversion"/>
  </si>
  <si>
    <t>콜레라
Cholera</t>
    <phoneticPr fontId="15" type="noConversion"/>
  </si>
  <si>
    <t>장티푸스
Typhoid fever</t>
    <phoneticPr fontId="15" type="noConversion"/>
  </si>
  <si>
    <t>세균성이질
Shigellosis</t>
    <phoneticPr fontId="15" type="noConversion"/>
  </si>
  <si>
    <t>백일해
Pertussis</t>
    <phoneticPr fontId="15" type="noConversion"/>
  </si>
  <si>
    <t>풍진(후천성)
Acquired Rubella</t>
    <phoneticPr fontId="15" type="noConversion"/>
  </si>
  <si>
    <t>수막구균 감염증
Meningococcal meningitis</t>
    <phoneticPr fontId="15" type="noConversion"/>
  </si>
  <si>
    <t>폐렴구균 감염증
Streptococcus pneumoniae</t>
    <phoneticPr fontId="15" type="noConversion"/>
  </si>
  <si>
    <t>한센병
Hansen's disease</t>
    <phoneticPr fontId="15" type="noConversion"/>
  </si>
  <si>
    <t>반코마이신내성황색포도알균감염증
VRSA infection</t>
    <phoneticPr fontId="15" type="noConversion"/>
  </si>
  <si>
    <t>파상풍
Tetanus</t>
    <phoneticPr fontId="15" type="noConversion"/>
  </si>
  <si>
    <t>B형간염
Viral hepatitis B</t>
    <phoneticPr fontId="15" type="noConversion"/>
  </si>
  <si>
    <t>일본뇌염
Japanese encephalitis</t>
    <phoneticPr fontId="15" type="noConversion"/>
  </si>
  <si>
    <t>C형간염
Viral hepatitis C</t>
    <phoneticPr fontId="15" type="noConversion"/>
  </si>
  <si>
    <t>말라리아
Malaria</t>
    <phoneticPr fontId="15" type="noConversion"/>
  </si>
  <si>
    <t>레지오넬라증
Legionellosis</t>
    <phoneticPr fontId="15" type="noConversion"/>
  </si>
  <si>
    <t>비브리오패혈증
Vibrio vulnificus sepsis</t>
    <phoneticPr fontId="15" type="noConversion"/>
  </si>
  <si>
    <t>발진열
Murine typhus</t>
    <phoneticPr fontId="15" type="noConversion"/>
  </si>
  <si>
    <t>쯔쯔가무시증
Scrub typhus</t>
    <phoneticPr fontId="15" type="noConversion"/>
  </si>
  <si>
    <t>렙토스피라증
Leptospirosis</t>
    <phoneticPr fontId="15" type="noConversion"/>
  </si>
  <si>
    <t>공수병
Rabies</t>
    <phoneticPr fontId="15" type="noConversion"/>
  </si>
  <si>
    <t>신증후군출혈열
HFRS</t>
    <phoneticPr fontId="15" type="noConversion"/>
  </si>
  <si>
    <t>황열
Yellow fever</t>
    <phoneticPr fontId="15" type="noConversion"/>
  </si>
  <si>
    <t>뎅기열
Dengue fever</t>
    <phoneticPr fontId="15" type="noConversion"/>
  </si>
  <si>
    <t>큐열
Q fever</t>
    <phoneticPr fontId="15" type="noConversion"/>
  </si>
  <si>
    <t>라임병
Lyme Borreliosis</t>
    <phoneticPr fontId="15" type="noConversion"/>
  </si>
  <si>
    <t>유비저
Melioidosis</t>
    <phoneticPr fontId="15" type="noConversion"/>
  </si>
  <si>
    <t>치쿤구니야열
Chikungunya fever</t>
    <phoneticPr fontId="15" type="noConversion"/>
  </si>
  <si>
    <t>중증열성혈소판감소증후군
SFTS</t>
    <phoneticPr fontId="15" type="noConversion"/>
  </si>
  <si>
    <t>지카바이러스감염증
Zika virus infection</t>
    <phoneticPr fontId="15" type="noConversion"/>
  </si>
  <si>
    <t>보건
지(분)소
Sub health–center</t>
    <phoneticPr fontId="16" type="noConversion"/>
  </si>
  <si>
    <t>중단후
재등록
 Re-registration after recess</t>
    <phoneticPr fontId="16" type="noConversion"/>
  </si>
  <si>
    <r>
      <t>단위:</t>
    </r>
    <r>
      <rPr>
        <b/>
        <sz val="10"/>
        <rFont val="굴림"/>
        <family val="3"/>
        <charset val="129"/>
      </rPr>
      <t xml:space="preserve"> </t>
    </r>
    <r>
      <rPr>
        <sz val="10"/>
        <rFont val="굴림"/>
        <family val="3"/>
        <charset val="129"/>
      </rPr>
      <t>개소, 명</t>
    </r>
  </si>
  <si>
    <t>세대</t>
    <phoneticPr fontId="16" type="noConversion"/>
  </si>
  <si>
    <t>주.야간보호서비스
Day and night care</t>
    <phoneticPr fontId="21" type="noConversion"/>
  </si>
  <si>
    <t>수두
Varicella</t>
    <phoneticPr fontId="15" type="noConversion"/>
  </si>
  <si>
    <t xml:space="preserve">의사
Physician </t>
    <phoneticPr fontId="15" type="noConversion"/>
  </si>
  <si>
    <t>의사 외
Non-physician</t>
    <phoneticPr fontId="15" type="noConversion"/>
  </si>
  <si>
    <t xml:space="preserve">의무직
Medical officers </t>
    <phoneticPr fontId="15" type="noConversion"/>
  </si>
  <si>
    <t xml:space="preserve">일반
Dental officer
</t>
    <phoneticPr fontId="15" type="noConversion"/>
  </si>
  <si>
    <t>공중보건의
Public health dentist</t>
    <phoneticPr fontId="15" type="noConversion"/>
  </si>
  <si>
    <t>일반
Oriental medical officer</t>
    <phoneticPr fontId="15" type="noConversion"/>
  </si>
  <si>
    <t>공중보건의
Public health OMDs</t>
    <phoneticPr fontId="15" type="noConversion"/>
  </si>
  <si>
    <t xml:space="preserve">간호사
Nurses
</t>
    <phoneticPr fontId="15" type="noConversion"/>
  </si>
  <si>
    <t xml:space="preserve">영양사
Dietitians
</t>
    <phoneticPr fontId="15" type="noConversion"/>
  </si>
  <si>
    <t>보건교육사
Health
education
specialist</t>
    <phoneticPr fontId="15" type="noConversion"/>
  </si>
  <si>
    <t xml:space="preserve">소장
Directors </t>
    <phoneticPr fontId="15" type="noConversion"/>
  </si>
  <si>
    <t>의사 
Physicians</t>
    <phoneticPr fontId="15" type="noConversion"/>
  </si>
  <si>
    <t xml:space="preserve">치과의사
Dental officers </t>
    <phoneticPr fontId="15" type="noConversion"/>
  </si>
  <si>
    <t>방사선사
Radiological 
technicians</t>
    <phoneticPr fontId="15" type="noConversion"/>
  </si>
  <si>
    <t>행정직
Public Administrators</t>
    <phoneticPr fontId="15" type="noConversion"/>
  </si>
  <si>
    <t>보건직
Pubic Health workers</t>
    <phoneticPr fontId="15" type="noConversion"/>
  </si>
  <si>
    <t>치과의사
Dentists</t>
    <phoneticPr fontId="15" type="noConversion"/>
  </si>
  <si>
    <t xml:space="preserve">의무직
Medical officers 
</t>
    <phoneticPr fontId="15" type="noConversion"/>
  </si>
  <si>
    <t xml:space="preserve">공중 보건의
Public health doctors </t>
    <phoneticPr fontId="15" type="noConversion"/>
  </si>
  <si>
    <t>일반
Dental officers</t>
    <phoneticPr fontId="15" type="noConversion"/>
  </si>
  <si>
    <t>일반
Oriental medical officers</t>
    <phoneticPr fontId="15" type="noConversion"/>
  </si>
  <si>
    <t>단위 : 건, 명</t>
    <phoneticPr fontId="15" type="noConversion"/>
  </si>
  <si>
    <t>Unit : case, person</t>
    <phoneticPr fontId="15" type="noConversion"/>
  </si>
  <si>
    <t>라싸열
Lassa fever</t>
  </si>
  <si>
    <t>크리미안콩고출혈열
Crimean-congo hemorrhagic fever</t>
  </si>
  <si>
    <t>남아메리카출혈열
South American hemorrhagic fever</t>
  </si>
  <si>
    <t>리프트밸리열
Rift valley fever</t>
  </si>
  <si>
    <t>두창
Smallpox</t>
  </si>
  <si>
    <t>페스트
Plague</t>
  </si>
  <si>
    <t>탄저
Anthrax</t>
  </si>
  <si>
    <t>보툴리눔독소증
Botulism</t>
  </si>
  <si>
    <t>야토병
Tularemia</t>
  </si>
  <si>
    <t>중동호흡기증후군
(MERS)</t>
  </si>
  <si>
    <t>동물인플루엔자인체감염증
Animal influenza infection in humans</t>
  </si>
  <si>
    <t>유행성이하선염
Mumps</t>
  </si>
  <si>
    <t>발진티푸스
Epidemic typhus</t>
  </si>
  <si>
    <t>진드기매개뇌염
Tick-borne Encephalitis</t>
  </si>
  <si>
    <t>소계
Sub total</t>
    <phoneticPr fontId="15" type="noConversion"/>
  </si>
  <si>
    <t>계
total</t>
    <phoneticPr fontId="15" type="noConversion"/>
  </si>
  <si>
    <t>가구
No. of
households</t>
    <phoneticPr fontId="15" type="noConversion"/>
  </si>
  <si>
    <t>Unit : household, person</t>
    <phoneticPr fontId="15" type="noConversion"/>
  </si>
  <si>
    <t>병원수
Number of establishment</t>
    <phoneticPr fontId="16" type="noConversion"/>
  </si>
  <si>
    <t>병상수
Inpatient care beds</t>
    <phoneticPr fontId="16" type="noConversion"/>
  </si>
  <si>
    <t>약사 
Pharmacists</t>
    <phoneticPr fontId="15" type="noConversion"/>
  </si>
  <si>
    <t xml:space="preserve">간호조무사
Nursing
aides
</t>
    <phoneticPr fontId="15" type="noConversion"/>
  </si>
  <si>
    <t>약 국
Pharmacies</t>
    <phoneticPr fontId="16" type="noConversion"/>
  </si>
  <si>
    <t>의료기기
판매업
Medical device sales</t>
    <phoneticPr fontId="16" type="noConversion"/>
  </si>
  <si>
    <t>의료기기
수리업
Medical device repairers</t>
    <phoneticPr fontId="15" type="noConversion"/>
  </si>
  <si>
    <t>건강기능식품
제조업
Manufacturing</t>
    <phoneticPr fontId="16" type="noConversion"/>
  </si>
  <si>
    <t xml:space="preserve">식품위생 관련업체
Food Establishments </t>
    <phoneticPr fontId="15" type="noConversion"/>
  </si>
  <si>
    <t>식품
운반업
Food
transportation</t>
    <phoneticPr fontId="16" type="noConversion"/>
  </si>
  <si>
    <t>일반
음식점
General restaurants</t>
    <phoneticPr fontId="16" type="noConversion"/>
  </si>
  <si>
    <t>제과점
Bakeries</t>
    <phoneticPr fontId="16" type="noConversion"/>
  </si>
  <si>
    <t>단란주점
Public karaoke bars</t>
    <phoneticPr fontId="16" type="noConversion"/>
  </si>
  <si>
    <t>유흥주점
Amusement restaurants</t>
    <phoneticPr fontId="16" type="noConversion"/>
  </si>
  <si>
    <t>위탁급식
영업
Contracted catering service</t>
    <phoneticPr fontId="16" type="noConversion"/>
  </si>
  <si>
    <t xml:space="preserve">집단급식소
Mass catering service
</t>
    <phoneticPr fontId="16" type="noConversion"/>
  </si>
  <si>
    <t xml:space="preserve">식품제조·
가공업
Food manufacturing and processing
</t>
    <phoneticPr fontId="16" type="noConversion"/>
  </si>
  <si>
    <t>식품소분·
판매업
 Food subdivision·sales</t>
    <phoneticPr fontId="16" type="noConversion"/>
  </si>
  <si>
    <t>용기·
포장류
제조업
Container·package manufacturing</t>
    <phoneticPr fontId="16" type="noConversion"/>
  </si>
  <si>
    <t>즉석판매
제조가공업
Improvised food manufacturing and processing</t>
    <phoneticPr fontId="16" type="noConversion"/>
  </si>
  <si>
    <t>식품첨가물
제조업
Food additives manufacturing</t>
    <phoneticPr fontId="16" type="noConversion"/>
  </si>
  <si>
    <t xml:space="preserve">소계
Sub total </t>
    <phoneticPr fontId="15" type="noConversion"/>
  </si>
  <si>
    <t>발생
Cases</t>
    <phoneticPr fontId="15" type="noConversion"/>
  </si>
  <si>
    <t>사망
Deaths</t>
    <phoneticPr fontId="15" type="noConversion"/>
  </si>
  <si>
    <t>중증급성호흡기
증후군
(SARS)</t>
    <phoneticPr fontId="15" type="noConversion"/>
  </si>
  <si>
    <t>장출혈성대장균
감염증
Enterohemorrhagic E. coli</t>
    <phoneticPr fontId="15" type="noConversion"/>
  </si>
  <si>
    <t>b형헤모필루스
인플루엔자
Haemophilus influenza type B</t>
    <phoneticPr fontId="15" type="noConversion"/>
  </si>
  <si>
    <t>카바페넴내성장내
세균속균종감염증
CRE infection</t>
    <phoneticPr fontId="15" type="noConversion"/>
  </si>
  <si>
    <t>크로이츠펠트
-야콥병 및 
변종크로이츠펠트
-야콥병
CJD &amp; vCJD</t>
    <phoneticPr fontId="15" type="noConversion"/>
  </si>
  <si>
    <t>보건소
Health center</t>
    <phoneticPr fontId="16" type="noConversion"/>
  </si>
  <si>
    <t xml:space="preserve">병·의원
Hospitals and clinics </t>
    <phoneticPr fontId="15" type="noConversion"/>
  </si>
  <si>
    <t>검사건수
No. of test administration</t>
    <phoneticPr fontId="15" type="noConversion"/>
  </si>
  <si>
    <t>미취학아동
Children
not in school</t>
    <phoneticPr fontId="16" type="noConversion"/>
  </si>
  <si>
    <t>취학아동
Children in school</t>
    <phoneticPr fontId="15" type="noConversion"/>
  </si>
  <si>
    <t>영유아 등록관리
Registered infant</t>
    <phoneticPr fontId="15" type="noConversion"/>
  </si>
  <si>
    <t>모자보건관리
Maternal and child health care program</t>
    <phoneticPr fontId="16" type="noConversion"/>
  </si>
  <si>
    <t>적용인구
Covered persons</t>
    <phoneticPr fontId="15" type="noConversion"/>
  </si>
  <si>
    <t>피부양자
Dependents</t>
    <phoneticPr fontId="15" type="noConversion"/>
  </si>
  <si>
    <t>건수
Cases</t>
    <phoneticPr fontId="20" type="noConversion"/>
  </si>
  <si>
    <t>금액
Amount</t>
    <phoneticPr fontId="20" type="noConversion"/>
  </si>
  <si>
    <t xml:space="preserve">일시금
Lump-sum benefits </t>
    <phoneticPr fontId="21" type="noConversion"/>
  </si>
  <si>
    <t>노령연금
Old-age Pension</t>
    <phoneticPr fontId="21" type="noConversion"/>
  </si>
  <si>
    <t>수급자수
No. of
beneficiaries</t>
    <phoneticPr fontId="21" type="noConversion"/>
  </si>
  <si>
    <t>금액
Amount</t>
    <phoneticPr fontId="21" type="noConversion"/>
  </si>
  <si>
    <t>시설수
Facilities</t>
    <phoneticPr fontId="16" type="noConversion"/>
  </si>
  <si>
    <t>정원
Capacity</t>
    <phoneticPr fontId="16" type="noConversion"/>
  </si>
  <si>
    <t>남
Male</t>
    <phoneticPr fontId="15" type="noConversion"/>
  </si>
  <si>
    <t>여
Female</t>
    <phoneticPr fontId="15" type="noConversion"/>
  </si>
  <si>
    <t>시설수
Facilities</t>
    <phoneticPr fontId="21" type="noConversion"/>
  </si>
  <si>
    <t>정원
Capacity</t>
    <phoneticPr fontId="21" type="noConversion"/>
  </si>
  <si>
    <t>현원
Users</t>
    <phoneticPr fontId="21" type="noConversion"/>
  </si>
  <si>
    <t>종사자수
Workers</t>
    <phoneticPr fontId="21" type="noConversion"/>
  </si>
  <si>
    <t>시설수
No. of
Facilities</t>
    <phoneticPr fontId="16" type="noConversion"/>
  </si>
  <si>
    <t>입소자
Admissions</t>
    <phoneticPr fontId="16" type="noConversion"/>
  </si>
  <si>
    <t>퇴소자
Discharges</t>
    <phoneticPr fontId="15" type="noConversion"/>
  </si>
  <si>
    <t>연말현재
생활인원
Inmates as of year-end</t>
    <phoneticPr fontId="15" type="noConversion"/>
  </si>
  <si>
    <t>미혼모자가족복지시설
Unmarried mother-and-child family facilities</t>
    <phoneticPr fontId="15" type="noConversion"/>
  </si>
  <si>
    <t>계 
Sub total</t>
    <phoneticPr fontId="15" type="noConversion"/>
  </si>
  <si>
    <t>입소자 
Admissions</t>
    <phoneticPr fontId="15" type="noConversion"/>
  </si>
  <si>
    <t>퇴소자 
Discharges</t>
    <phoneticPr fontId="15" type="noConversion"/>
  </si>
  <si>
    <t>기타
Others</t>
    <phoneticPr fontId="16" type="noConversion"/>
  </si>
  <si>
    <t>여
Female</t>
    <phoneticPr fontId="16" type="noConversion"/>
  </si>
  <si>
    <t>지체
Physical Disability</t>
    <phoneticPr fontId="16" type="noConversion"/>
  </si>
  <si>
    <t>시각
Visual Disability</t>
    <phoneticPr fontId="16" type="noConversion"/>
  </si>
  <si>
    <t>청각
Hearing Disability</t>
    <phoneticPr fontId="16" type="noConversion"/>
  </si>
  <si>
    <t>언어
Speech Disability</t>
    <phoneticPr fontId="16" type="noConversion"/>
  </si>
  <si>
    <t>뇌병변
Disability of Brain Lesion</t>
    <phoneticPr fontId="16" type="noConversion"/>
  </si>
  <si>
    <t>자폐성
Autistic Disorder</t>
    <phoneticPr fontId="16" type="noConversion"/>
  </si>
  <si>
    <t>정신
Mental Disorder</t>
    <phoneticPr fontId="16" type="noConversion"/>
  </si>
  <si>
    <t>신장
Kidney Dysfunction</t>
    <phoneticPr fontId="16" type="noConversion"/>
  </si>
  <si>
    <t>심장
Cardiac Dysfunction</t>
    <phoneticPr fontId="16" type="noConversion"/>
  </si>
  <si>
    <t>호흡기
Respiratory Dysfunction</t>
    <phoneticPr fontId="16" type="noConversion"/>
  </si>
  <si>
    <t>안면
Facial Disfigurement</t>
    <phoneticPr fontId="16" type="noConversion"/>
  </si>
  <si>
    <t>장루,
요루
Intestinal Fistular/ Urinary Fistular</t>
    <phoneticPr fontId="16" type="noConversion"/>
  </si>
  <si>
    <t>뇌전증
Epilepsy</t>
    <phoneticPr fontId="15" type="noConversion"/>
  </si>
  <si>
    <t>지적
Intellectual Disorder
(Mental Retardation)</t>
    <phoneticPr fontId="16" type="noConversion"/>
  </si>
  <si>
    <t>간
Hepatic Dysfunction
(or Liver Dysfunction)</t>
    <phoneticPr fontId="16" type="noConversion"/>
  </si>
  <si>
    <t>어린이집수
Childcare Facilities</t>
    <phoneticPr fontId="15" type="noConversion"/>
  </si>
  <si>
    <t>보육아동수
Children in care</t>
    <phoneticPr fontId="15" type="noConversion"/>
  </si>
  <si>
    <t>사회
복지
법인
Authorized</t>
    <phoneticPr fontId="15" type="noConversion"/>
  </si>
  <si>
    <t>법인·
단체 등
Authorized and others</t>
    <phoneticPr fontId="15" type="noConversion"/>
  </si>
  <si>
    <t>협동
Parents 
co-op</t>
    <phoneticPr fontId="15" type="noConversion"/>
  </si>
  <si>
    <t>20~29세
20~29 years old</t>
    <phoneticPr fontId="15" type="noConversion"/>
  </si>
  <si>
    <t xml:space="preserve">30~39세
30~39 years old </t>
    <phoneticPr fontId="15" type="noConversion"/>
  </si>
  <si>
    <t xml:space="preserve">40~49세
40~49 years old </t>
    <phoneticPr fontId="15" type="noConversion"/>
  </si>
  <si>
    <t xml:space="preserve">50~59세
50~59 years old </t>
    <phoneticPr fontId="15" type="noConversion"/>
  </si>
  <si>
    <t>한의원
Oriental medicine clinics</t>
    <phoneticPr fontId="16" type="noConversion"/>
  </si>
  <si>
    <t>조산원
Midwifery clinics</t>
    <phoneticPr fontId="16" type="noConversion"/>
  </si>
  <si>
    <t>보건
진료소
Primary health care post</t>
    <phoneticPr fontId="16" type="noConversion"/>
  </si>
  <si>
    <t>의사
Physicians</t>
    <phoneticPr fontId="16" type="noConversion"/>
  </si>
  <si>
    <r>
      <t>약사</t>
    </r>
    <r>
      <rPr>
        <vertAlign val="superscript"/>
        <sz val="9"/>
        <rFont val="굴림"/>
        <family val="3"/>
        <charset val="129"/>
      </rPr>
      <t xml:space="preserve"> 1)</t>
    </r>
    <r>
      <rPr>
        <sz val="9"/>
        <rFont val="굴림"/>
        <family val="3"/>
        <charset val="129"/>
      </rPr>
      <t xml:space="preserve">
Pharmacists</t>
    </r>
    <phoneticPr fontId="16" type="noConversion"/>
  </si>
  <si>
    <t>조산사
Midwives</t>
    <phoneticPr fontId="16" type="noConversion"/>
  </si>
  <si>
    <t>임상
병리사 
Clinical pathologists</t>
    <phoneticPr fontId="15" type="noConversion"/>
  </si>
  <si>
    <t>물리
치료사
Physical therapists</t>
    <phoneticPr fontId="15" type="noConversion"/>
  </si>
  <si>
    <t>작업
치료사
Occupational
therapists</t>
    <phoneticPr fontId="15" type="noConversion"/>
  </si>
  <si>
    <t>공중
보건의
 Public health OMDs</t>
    <phoneticPr fontId="15" type="noConversion"/>
  </si>
  <si>
    <t>의료 기사
Medical Technicians</t>
    <phoneticPr fontId="15" type="noConversion"/>
  </si>
  <si>
    <t xml:space="preserve">치과
위생사
 Dental hygienists </t>
    <phoneticPr fontId="15" type="noConversion"/>
  </si>
  <si>
    <t xml:space="preserve">기능직 등
Others
</t>
    <phoneticPr fontId="15" type="noConversion"/>
  </si>
  <si>
    <t>제조업소
Number of manufacturers</t>
    <phoneticPr fontId="16" type="noConversion"/>
  </si>
  <si>
    <t>판매업소
Number of dealers</t>
    <phoneticPr fontId="15" type="noConversion"/>
  </si>
  <si>
    <t>합계
Grand
total</t>
    <phoneticPr fontId="16" type="noConversion"/>
  </si>
  <si>
    <t>식품접객업
Food service</t>
    <phoneticPr fontId="16" type="noConversion"/>
  </si>
  <si>
    <t>총계
Total</t>
    <phoneticPr fontId="15" type="noConversion"/>
  </si>
  <si>
    <t>발견환자수
No. of patients discovered</t>
    <phoneticPr fontId="15" type="noConversion"/>
  </si>
  <si>
    <t>합계
Total</t>
    <phoneticPr fontId="20" type="noConversion"/>
  </si>
  <si>
    <t>지역
Self-employed</t>
    <phoneticPr fontId="20" type="noConversion"/>
  </si>
  <si>
    <t xml:space="preserve">내원
Visit days </t>
    <phoneticPr fontId="19" type="noConversion"/>
  </si>
  <si>
    <t>진료
Medical treatment</t>
    <phoneticPr fontId="15" type="noConversion"/>
  </si>
  <si>
    <t>특례
Special</t>
    <phoneticPr fontId="21" type="noConversion"/>
  </si>
  <si>
    <t>연금
Pension</t>
    <phoneticPr fontId="21" type="noConversion"/>
  </si>
  <si>
    <t>조기
Early</t>
    <phoneticPr fontId="21" type="noConversion"/>
  </si>
  <si>
    <t xml:space="preserve">분할
Divided </t>
    <phoneticPr fontId="15" type="noConversion"/>
  </si>
  <si>
    <t>장애
Disability lump-sum compensation</t>
    <phoneticPr fontId="21" type="noConversion"/>
  </si>
  <si>
    <t>반환
Lump-sum refund</t>
    <phoneticPr fontId="21" type="noConversion"/>
  </si>
  <si>
    <t xml:space="preserve">사망
Lump-sum death payment </t>
    <phoneticPr fontId="21" type="noConversion"/>
  </si>
  <si>
    <t>경로당
Community senior center</t>
    <phoneticPr fontId="15" type="noConversion"/>
  </si>
  <si>
    <t xml:space="preserve">현원
Users </t>
    <phoneticPr fontId="16" type="noConversion"/>
  </si>
  <si>
    <t>인원 
No. of persons</t>
    <phoneticPr fontId="15" type="noConversion"/>
  </si>
  <si>
    <t>계
Sub total</t>
    <phoneticPr fontId="15" type="noConversion"/>
  </si>
  <si>
    <t>양육시설
Children bringing up facilities</t>
    <phoneticPr fontId="16" type="noConversion"/>
  </si>
  <si>
    <t>기타 
Others</t>
    <phoneticPr fontId="16" type="noConversion"/>
  </si>
  <si>
    <t>성별
Gender</t>
    <phoneticPr fontId="16" type="noConversion"/>
  </si>
  <si>
    <t>장애  유형
By type of disabled</t>
    <phoneticPr fontId="15" type="noConversion"/>
  </si>
  <si>
    <t>성별
by Gender</t>
    <phoneticPr fontId="15" type="noConversion"/>
  </si>
  <si>
    <t>연령별
by Age-group</t>
    <phoneticPr fontId="15" type="noConversion"/>
  </si>
  <si>
    <t>19세 이하
Under 19 years old</t>
    <phoneticPr fontId="15" type="noConversion"/>
  </si>
  <si>
    <t>한방 병ᆞ의원
Oriental medicine hospital and clinics</t>
    <phoneticPr fontId="15" type="noConversion"/>
  </si>
  <si>
    <t>진료비
Medical expenses</t>
    <phoneticPr fontId="15" type="noConversion"/>
  </si>
  <si>
    <t>총가입자수
Total insured persons</t>
    <phoneticPr fontId="19" type="noConversion"/>
  </si>
  <si>
    <t>사업장 가입자
Workplace-based insured persons</t>
    <phoneticPr fontId="15" type="noConversion"/>
  </si>
  <si>
    <t>지역가입자
 Individually
insured persons</t>
    <phoneticPr fontId="15" type="noConversion"/>
  </si>
  <si>
    <t>연별</t>
    <phoneticPr fontId="15" type="noConversion"/>
  </si>
  <si>
    <r>
      <t>숙박업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 Hotel business</t>
    </r>
    <phoneticPr fontId="15" type="noConversion"/>
  </si>
  <si>
    <t>단위 : 명, 건</t>
    <phoneticPr fontId="15" type="noConversion"/>
  </si>
  <si>
    <t>심한 장애
Severe disability</t>
    <phoneticPr fontId="15" type="noConversion"/>
  </si>
  <si>
    <r>
      <t>장애 정도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degree of disability</t>
    </r>
    <phoneticPr fontId="15" type="noConversion"/>
  </si>
  <si>
    <t>계</t>
    <phoneticPr fontId="15" type="noConversion"/>
  </si>
  <si>
    <t>등록(신고)된 결핵 환자 수
Reported cases of tuberculosis in the current year</t>
    <phoneticPr fontId="16" type="noConversion"/>
  </si>
  <si>
    <t>결핵예방 접종실적
Administration of BCG in the current year</t>
    <phoneticPr fontId="16" type="noConversion"/>
  </si>
  <si>
    <t>보건소 결핵검진 실적
Current year’s administration of TB tests in health centers</t>
    <phoneticPr fontId="15" type="noConversion"/>
  </si>
  <si>
    <t>Unit : case, day, 1,000 won</t>
    <phoneticPr fontId="15" type="noConversion"/>
  </si>
  <si>
    <t>Unit : person, 1,000 won</t>
    <phoneticPr fontId="15" type="noConversion"/>
  </si>
  <si>
    <t>합계
Total</t>
    <phoneticPr fontId="21" type="noConversion"/>
  </si>
  <si>
    <t>입원</t>
    <phoneticPr fontId="95" type="noConversion"/>
  </si>
  <si>
    <t>외래</t>
    <phoneticPr fontId="95" type="noConversion"/>
  </si>
  <si>
    <t>약국</t>
    <phoneticPr fontId="95" type="noConversion"/>
  </si>
  <si>
    <t>연별
시설별</t>
    <phoneticPr fontId="15" type="noConversion"/>
  </si>
  <si>
    <t>병상수
Inpatient care beds</t>
    <phoneticPr fontId="16" type="noConversion"/>
  </si>
  <si>
    <t>병원수
Number of establishment</t>
    <phoneticPr fontId="16" type="noConversion"/>
  </si>
  <si>
    <t>병상수
Inpatient care beds</t>
    <phoneticPr fontId="16" type="noConversion"/>
  </si>
  <si>
    <t>한방병원
Oriental medicine hospital</t>
    <phoneticPr fontId="16" type="noConversion"/>
  </si>
  <si>
    <t>의원
Clinics</t>
    <phoneticPr fontId="16" type="noConversion"/>
  </si>
  <si>
    <t>요양병원
Long term care hospitals</t>
    <phoneticPr fontId="16" type="noConversion"/>
  </si>
  <si>
    <t>종합병원
General hospitals</t>
    <phoneticPr fontId="16" type="noConversion"/>
  </si>
  <si>
    <t>치과
병·의원
Dental hospitals and clinics</t>
    <phoneticPr fontId="16" type="noConversion"/>
  </si>
  <si>
    <t>병ᆞ의원
Hospitals and clinics</t>
    <phoneticPr fontId="15" type="noConversion"/>
  </si>
  <si>
    <t>합계
Total</t>
    <phoneticPr fontId="16" type="noConversion"/>
  </si>
  <si>
    <t>보건소
Health centers</t>
    <phoneticPr fontId="16" type="noConversion"/>
  </si>
  <si>
    <t>Unit : establishment</t>
    <phoneticPr fontId="15" type="noConversion"/>
  </si>
  <si>
    <t>의료기사
Medical technicians</t>
    <phoneticPr fontId="16" type="noConversion"/>
  </si>
  <si>
    <t>간호사
Nurses</t>
    <phoneticPr fontId="16" type="noConversion"/>
  </si>
  <si>
    <t>한의사
Oriental medical doctors</t>
    <phoneticPr fontId="16" type="noConversion"/>
  </si>
  <si>
    <t>단위 : 명</t>
    <phoneticPr fontId="15" type="noConversion"/>
  </si>
  <si>
    <t xml:space="preserve">치과
위생사 
 Dental hygienists </t>
    <phoneticPr fontId="15" type="noConversion"/>
  </si>
  <si>
    <t>공중 
보건의
Public health doctors</t>
    <phoneticPr fontId="15" type="noConversion"/>
  </si>
  <si>
    <t>계약직
Temporary medical officers</t>
    <phoneticPr fontId="15" type="noConversion"/>
  </si>
  <si>
    <t>보건직
Pubic Health workers</t>
    <phoneticPr fontId="15" type="noConversion"/>
  </si>
  <si>
    <t>의료 기사
Medical technicians</t>
    <phoneticPr fontId="15" type="noConversion"/>
  </si>
  <si>
    <t>보건교육사
Health
education
specialist</t>
    <phoneticPr fontId="15" type="noConversion"/>
  </si>
  <si>
    <t xml:space="preserve">영양사
Dietitians
</t>
    <phoneticPr fontId="15" type="noConversion"/>
  </si>
  <si>
    <t xml:space="preserve">간호사
Nurses
</t>
    <phoneticPr fontId="15" type="noConversion"/>
  </si>
  <si>
    <t>약사 
Pharmacists</t>
    <phoneticPr fontId="15" type="noConversion"/>
  </si>
  <si>
    <t>한의사
Oriental medical officers</t>
    <phoneticPr fontId="15" type="noConversion"/>
  </si>
  <si>
    <t>물리
치료사
Physical therapists</t>
    <phoneticPr fontId="15" type="noConversion"/>
  </si>
  <si>
    <t>공중
보건의
Public health dentist</t>
    <phoneticPr fontId="15" type="noConversion"/>
  </si>
  <si>
    <t>계약직
Tempo-rary medical officers</t>
    <phoneticPr fontId="15" type="noConversion"/>
  </si>
  <si>
    <t>의료기기 
임대업
Medical device leasing</t>
    <phoneticPr fontId="15" type="noConversion"/>
  </si>
  <si>
    <t xml:space="preserve">매약상
Dealers of restricted drugs </t>
    <phoneticPr fontId="16" type="noConversion"/>
  </si>
  <si>
    <t>한약업사
Oriental medicine  dealers</t>
    <phoneticPr fontId="16" type="noConversion"/>
  </si>
  <si>
    <t>한약도매상
Oriental medicine whole
salers</t>
    <phoneticPr fontId="16" type="noConversion"/>
  </si>
  <si>
    <t>의약품
도매상
Whole
Salers</t>
    <phoneticPr fontId="16" type="noConversion"/>
  </si>
  <si>
    <t>약업사
Druggists</t>
    <phoneticPr fontId="16" type="noConversion"/>
  </si>
  <si>
    <t>한약국
Dispensary
of Oriental
medicine</t>
    <phoneticPr fontId="15" type="noConversion"/>
  </si>
  <si>
    <t>의료
기기
Medical devices</t>
    <phoneticPr fontId="16" type="noConversion"/>
  </si>
  <si>
    <t>화장품
Cosmetics</t>
    <phoneticPr fontId="16" type="noConversion"/>
  </si>
  <si>
    <t xml:space="preserve">의약
외품
Quasi-drugs </t>
    <phoneticPr fontId="16" type="noConversion"/>
  </si>
  <si>
    <t>의약품
Drugs</t>
    <phoneticPr fontId="16" type="noConversion"/>
  </si>
  <si>
    <t>사망
Deaths</t>
    <phoneticPr fontId="15" type="noConversion"/>
  </si>
  <si>
    <t>발생
Cases</t>
    <phoneticPr fontId="15" type="noConversion"/>
  </si>
  <si>
    <t>남
Male</t>
    <phoneticPr fontId="16" type="noConversion"/>
  </si>
  <si>
    <t>계
Total</t>
    <phoneticPr fontId="15" type="noConversion"/>
  </si>
  <si>
    <t>웨스트나일열
West nile fever</t>
    <phoneticPr fontId="15" type="noConversion"/>
  </si>
  <si>
    <t>브루셀라증
Brucellosis</t>
    <phoneticPr fontId="15" type="noConversion"/>
  </si>
  <si>
    <t>성홍열
Scarlet fever</t>
    <phoneticPr fontId="15" type="noConversion"/>
  </si>
  <si>
    <t>폴리오
Polio-myelitis</t>
    <phoneticPr fontId="15" type="noConversion"/>
  </si>
  <si>
    <t>풍진(선천성)
Congenital Rubella</t>
    <phoneticPr fontId="15" type="noConversion"/>
  </si>
  <si>
    <t>A형간염
Viral hepatitis A</t>
    <phoneticPr fontId="15" type="noConversion"/>
  </si>
  <si>
    <t>파라티푸스
Paratyphoid fever</t>
    <phoneticPr fontId="15" type="noConversion"/>
  </si>
  <si>
    <t>제2급 감염병</t>
    <phoneticPr fontId="95" type="noConversion"/>
  </si>
  <si>
    <t>9. 주요 법정감염병 발생 및 사망  Incidence and Mortality for Major National Infectious Diseases</t>
    <phoneticPr fontId="15" type="noConversion"/>
  </si>
  <si>
    <t>여
Female</t>
    <phoneticPr fontId="15" type="noConversion"/>
  </si>
  <si>
    <t>도말음성
Smear
negative</t>
    <phoneticPr fontId="15" type="noConversion"/>
  </si>
  <si>
    <t>미취학아동
Children not in school</t>
    <phoneticPr fontId="15" type="noConversion"/>
  </si>
  <si>
    <t>요관찰
Surveilance</t>
    <phoneticPr fontId="15" type="noConversion"/>
  </si>
  <si>
    <t>결핵예방 접종실적
Administration of BCG in the current year</t>
    <phoneticPr fontId="15" type="noConversion"/>
  </si>
  <si>
    <t>남
Male</t>
    <phoneticPr fontId="15" type="noConversion"/>
  </si>
  <si>
    <t>취학아동
Children
in school</t>
    <phoneticPr fontId="16" type="noConversion"/>
  </si>
  <si>
    <t>실패후 
재치료자
 Re-treatment after failed treatment</t>
    <phoneticPr fontId="16" type="noConversion"/>
  </si>
  <si>
    <t>재발자
Relapse</t>
    <phoneticPr fontId="16" type="noConversion"/>
  </si>
  <si>
    <t>합계
Total</t>
    <phoneticPr fontId="16" type="noConversion"/>
  </si>
  <si>
    <t>재치료자
Retreatment</t>
    <phoneticPr fontId="15" type="noConversion"/>
  </si>
  <si>
    <t>Unit : person, case</t>
    <phoneticPr fontId="15" type="noConversion"/>
  </si>
  <si>
    <t xml:space="preserve"> 주 : 1) 군인병원 제외
       2) 정신병원, 결핵병원, 한센병원 포함 </t>
    <phoneticPr fontId="15" type="noConversion"/>
  </si>
  <si>
    <t>연별</t>
    <phoneticPr fontId="15" type="noConversion"/>
  </si>
  <si>
    <t>건강기능식품
판매업
sales</t>
    <phoneticPr fontId="16" type="noConversion"/>
  </si>
  <si>
    <t>식품
보존업
Food Storage</t>
    <phoneticPr fontId="16" type="noConversion"/>
  </si>
  <si>
    <t>식품 운반·판매·기타업 
Food Sales,
Transportation, others</t>
    <phoneticPr fontId="16" type="noConversion"/>
  </si>
  <si>
    <t xml:space="preserve">식품제조 및 가공업
Food manufacturing &amp; Processing </t>
    <phoneticPr fontId="16" type="noConversion"/>
  </si>
  <si>
    <t xml:space="preserve">세탁업
Laundry </t>
    <phoneticPr fontId="15" type="noConversion"/>
  </si>
  <si>
    <t xml:space="preserve">목욕장업
Bathhouse </t>
    <phoneticPr fontId="15" type="noConversion"/>
  </si>
  <si>
    <t xml:space="preserve"> 주 : 1) 관광호텔 포함 </t>
    <phoneticPr fontId="15" type="noConversion"/>
  </si>
  <si>
    <r>
      <t>건물위생관리업</t>
    </r>
    <r>
      <rPr>
        <sz val="9"/>
        <rFont val="굴림"/>
        <family val="3"/>
        <charset val="129"/>
      </rPr>
      <t xml:space="preserve">
Sanitary service business</t>
    </r>
    <phoneticPr fontId="15" type="noConversion"/>
  </si>
  <si>
    <t>일본뇌염
JE</t>
    <phoneticPr fontId="15" type="noConversion"/>
  </si>
  <si>
    <t>홍역, 풍진, 
유행성이하선염
MMR</t>
    <phoneticPr fontId="15" type="noConversion"/>
  </si>
  <si>
    <t>폐렴구균
PCV</t>
    <phoneticPr fontId="15" type="noConversion"/>
  </si>
  <si>
    <t>B형간염
HepB</t>
    <phoneticPr fontId="15" type="noConversion"/>
  </si>
  <si>
    <t>임산부 등록관리
Registered mother</t>
    <phoneticPr fontId="16" type="noConversion"/>
  </si>
  <si>
    <r>
      <t>디프테리아, 
파상풍, 백일해
DTaP</t>
    </r>
    <r>
      <rPr>
        <vertAlign val="superscript"/>
        <sz val="9"/>
        <rFont val="굴림"/>
        <family val="3"/>
        <charset val="129"/>
      </rPr>
      <t>1)</t>
    </r>
    <phoneticPr fontId="15" type="noConversion"/>
  </si>
  <si>
    <t>연별</t>
    <phoneticPr fontId="15" type="noConversion"/>
  </si>
  <si>
    <t>연별</t>
    <phoneticPr fontId="15" type="noConversion"/>
  </si>
  <si>
    <t>연별</t>
    <phoneticPr fontId="15" type="noConversion"/>
  </si>
  <si>
    <t xml:space="preserve"> 주 : 1)  (   )안은 국민연금 가입기간임</t>
    <phoneticPr fontId="15" type="noConversion"/>
  </si>
  <si>
    <t>여
Female</t>
    <phoneticPr fontId="15" type="noConversion"/>
  </si>
  <si>
    <t>남
Male</t>
    <phoneticPr fontId="15" type="noConversion"/>
  </si>
  <si>
    <t>시설수
Facilities</t>
    <phoneticPr fontId="15" type="noConversion"/>
  </si>
  <si>
    <t>종사자수
Workers</t>
    <phoneticPr fontId="15" type="noConversion"/>
  </si>
  <si>
    <t>시설수
Facilities</t>
    <phoneticPr fontId="15" type="noConversion"/>
  </si>
  <si>
    <t>노인복지관
Senior welfare center</t>
    <phoneticPr fontId="15" type="noConversion"/>
  </si>
  <si>
    <t>합계
Total</t>
    <phoneticPr fontId="15" type="noConversion"/>
  </si>
  <si>
    <t>Unit : number, person</t>
    <phoneticPr fontId="15" type="noConversion"/>
  </si>
  <si>
    <t>Unit : number, person</t>
    <phoneticPr fontId="15" type="noConversion"/>
  </si>
  <si>
    <t>단위 : 개소, 명</t>
    <phoneticPr fontId="15" type="noConversion"/>
  </si>
  <si>
    <t>남
Male</t>
    <phoneticPr fontId="15" type="noConversion"/>
  </si>
  <si>
    <t xml:space="preserve">현원  Users </t>
    <phoneticPr fontId="16" type="noConversion"/>
  </si>
  <si>
    <t>정원
Capacity</t>
    <phoneticPr fontId="16" type="noConversion"/>
  </si>
  <si>
    <t>여
Female</t>
    <phoneticPr fontId="15" type="noConversion"/>
  </si>
  <si>
    <t xml:space="preserve">현원
Users </t>
    <phoneticPr fontId="16" type="noConversion"/>
  </si>
  <si>
    <t>정원
Capacity</t>
    <phoneticPr fontId="16" type="noConversion"/>
  </si>
  <si>
    <t>시설수
Facilities</t>
    <phoneticPr fontId="16" type="noConversion"/>
  </si>
  <si>
    <t xml:space="preserve">입소인원
Admissions </t>
    <phoneticPr fontId="15" type="noConversion"/>
  </si>
  <si>
    <t>종사자수
Workers</t>
    <phoneticPr fontId="15" type="noConversion"/>
  </si>
  <si>
    <t>노인요양공동생활가정
Common residential household for the care of the elderly</t>
    <phoneticPr fontId="15" type="noConversion"/>
  </si>
  <si>
    <t xml:space="preserve">노인요양시설
Care facilities for the elderly </t>
    <phoneticPr fontId="15" type="noConversion"/>
  </si>
  <si>
    <t>합계
Total</t>
    <phoneticPr fontId="16" type="noConversion"/>
  </si>
  <si>
    <t xml:space="preserve"> 단위 : 개소, 명</t>
    <phoneticPr fontId="15" type="noConversion"/>
  </si>
  <si>
    <t>시설수
Facilities</t>
    <phoneticPr fontId="21" type="noConversion"/>
  </si>
  <si>
    <t xml:space="preserve">이용인원
Admissions </t>
    <phoneticPr fontId="21" type="noConversion"/>
  </si>
  <si>
    <t>방문간호서비스</t>
    <phoneticPr fontId="15" type="noConversion"/>
  </si>
  <si>
    <t>수급률 (%)
Take-up rate</t>
    <phoneticPr fontId="15" type="noConversion"/>
  </si>
  <si>
    <t>수급자수
Total recipients</t>
    <phoneticPr fontId="15" type="noConversion"/>
  </si>
  <si>
    <t>전체 노인
Population 65 years old &amp; over</t>
    <phoneticPr fontId="15" type="noConversion"/>
  </si>
  <si>
    <t>전체 노인 대비 기초연금 수급자 (명)
Total recipients to population 65 years old &amp; over</t>
    <phoneticPr fontId="15" type="noConversion"/>
  </si>
  <si>
    <t>단위 : 명, %</t>
    <phoneticPr fontId="15" type="noConversion"/>
  </si>
  <si>
    <t>기타
Others</t>
    <phoneticPr fontId="15" type="noConversion"/>
  </si>
  <si>
    <t>지적· 자폐
Intellectual disabilities &amp; Autistic disorder</t>
    <phoneticPr fontId="16" type="noConversion"/>
  </si>
  <si>
    <t>청각·언어
Auditorily and lingually disabled</t>
    <phoneticPr fontId="16" type="noConversion"/>
  </si>
  <si>
    <t>시각
Visually disabled</t>
    <phoneticPr fontId="15" type="noConversion"/>
  </si>
  <si>
    <t>지체·뇌병변
Physical disabilities &amp; Brain lesion disorder</t>
    <phoneticPr fontId="16" type="noConversion"/>
  </si>
  <si>
    <t xml:space="preserve">18세미만
Less than 18 years </t>
    <phoneticPr fontId="16" type="noConversion"/>
  </si>
  <si>
    <t>연령별
Age</t>
    <phoneticPr fontId="16" type="noConversion"/>
  </si>
  <si>
    <t xml:space="preserve">성 별
Sex </t>
    <phoneticPr fontId="16" type="noConversion"/>
  </si>
  <si>
    <t>기타
Others</t>
    <phoneticPr fontId="16" type="noConversion"/>
  </si>
  <si>
    <t>사망
Deaths</t>
    <phoneticPr fontId="15" type="noConversion"/>
  </si>
  <si>
    <t>전원
Transfer</t>
    <phoneticPr fontId="16" type="noConversion"/>
  </si>
  <si>
    <t>취업
Employed</t>
    <phoneticPr fontId="16" type="noConversion"/>
  </si>
  <si>
    <t>연고자
인도
To relatives</t>
    <phoneticPr fontId="16" type="noConversion"/>
  </si>
  <si>
    <t>계
Total</t>
    <phoneticPr fontId="15" type="noConversion"/>
  </si>
  <si>
    <t>무연고자
No relatives</t>
    <phoneticPr fontId="16" type="noConversion"/>
  </si>
  <si>
    <t>위탁자
Referrals</t>
    <phoneticPr fontId="16" type="noConversion"/>
  </si>
  <si>
    <t>연말 현재 수용인원
No. of inmates as of year-end</t>
    <phoneticPr fontId="16" type="noConversion"/>
  </si>
  <si>
    <t xml:space="preserve">퇴소자 Discharges </t>
    <phoneticPr fontId="16" type="noConversion"/>
  </si>
  <si>
    <t xml:space="preserve">입소자 Admissions </t>
    <phoneticPr fontId="16" type="noConversion"/>
  </si>
  <si>
    <t>시설수
Number of facilities</t>
    <phoneticPr fontId="16" type="noConversion"/>
  </si>
  <si>
    <t>심하지 
않은 장애
Mild disability</t>
    <phoneticPr fontId="15" type="noConversion"/>
  </si>
  <si>
    <t>퇴소자
Discharges</t>
    <phoneticPr fontId="16" type="noConversion"/>
  </si>
  <si>
    <t>퇴소자
Discharges</t>
    <phoneticPr fontId="15" type="noConversion"/>
  </si>
  <si>
    <t>연말현재
생활인원
Inmates as of year-end</t>
    <phoneticPr fontId="15" type="noConversion"/>
  </si>
  <si>
    <t>입소자
Admissions</t>
    <phoneticPr fontId="16" type="noConversion"/>
  </si>
  <si>
    <t>입소자
Admissions</t>
    <phoneticPr fontId="16" type="noConversion"/>
  </si>
  <si>
    <t>시설수
No. of
Facilities</t>
    <phoneticPr fontId="16" type="noConversion"/>
  </si>
  <si>
    <t>성매매피해자지원시설
Facilities for victims of prostitution</t>
    <phoneticPr fontId="15" type="noConversion"/>
  </si>
  <si>
    <t>가정폭력피해자보호시설
Facilities for victims of domestic violence</t>
    <phoneticPr fontId="15" type="noConversion"/>
  </si>
  <si>
    <t>성폭력피해자보호시설
Facilities for victims of sexual violence</t>
    <phoneticPr fontId="15" type="noConversion"/>
  </si>
  <si>
    <t>소외여성 복지시설
Female victims of violence</t>
    <phoneticPr fontId="15" type="noConversion"/>
  </si>
  <si>
    <t>시설수
No. of
Facilities</t>
    <phoneticPr fontId="16" type="noConversion"/>
  </si>
  <si>
    <t>연말현재
생활인원
Inmates as of year-end</t>
    <phoneticPr fontId="15" type="noConversion"/>
  </si>
  <si>
    <t>모자일시지원복지시설
Temporary facilities for mother and child</t>
    <phoneticPr fontId="15" type="noConversion"/>
  </si>
  <si>
    <t>미혼모자가족복지시설공동생활가정
Group home for mother-and-child families</t>
    <phoneticPr fontId="15" type="noConversion"/>
  </si>
  <si>
    <t>모자가족복지시설
Mother-and-child family facilities</t>
    <phoneticPr fontId="15" type="noConversion"/>
  </si>
  <si>
    <t>한부모가족시설
Single-parent family</t>
    <phoneticPr fontId="15" type="noConversion"/>
  </si>
  <si>
    <t>시설수
No. of facilities</t>
    <phoneticPr fontId="15" type="noConversion"/>
  </si>
  <si>
    <t>시설수
No. of facilities</t>
    <phoneticPr fontId="16" type="noConversion"/>
  </si>
  <si>
    <t xml:space="preserve">자립지원시설
Self independence assistance facilities </t>
    <phoneticPr fontId="16" type="noConversion"/>
  </si>
  <si>
    <t>협동
Parents
co-op</t>
    <phoneticPr fontId="15" type="noConversion"/>
  </si>
  <si>
    <t>70세 이상
70 years old and older</t>
    <phoneticPr fontId="15" type="noConversion"/>
  </si>
  <si>
    <t>60 ~69세
60~69 years old</t>
    <phoneticPr fontId="15" type="noConversion"/>
  </si>
  <si>
    <t>연별</t>
    <phoneticPr fontId="15" type="noConversion"/>
  </si>
  <si>
    <t>상담
건수 No. of Counseling</t>
    <phoneticPr fontId="16" type="noConversion"/>
  </si>
  <si>
    <t>상담소 No. of Counseling centers</t>
    <phoneticPr fontId="16" type="noConversion"/>
  </si>
  <si>
    <t>상담
건수 No. of Counseling</t>
    <phoneticPr fontId="16" type="noConversion"/>
  </si>
  <si>
    <t>상담소
No. of Counseling centers</t>
    <phoneticPr fontId="16" type="noConversion"/>
  </si>
  <si>
    <t>시설입소
연계
Victim's 
facility</t>
    <phoneticPr fontId="16" type="noConversion"/>
  </si>
  <si>
    <t>의료 지원
Medical
Aid</t>
    <phoneticPr fontId="16" type="noConversion"/>
  </si>
  <si>
    <t>수사·법적
지원
Legal Aid</t>
    <phoneticPr fontId="16" type="noConversion"/>
  </si>
  <si>
    <t>심리·정서적
지원 
Counseling</t>
    <phoneticPr fontId="16" type="noConversion"/>
  </si>
  <si>
    <t>합계 Total</t>
    <phoneticPr fontId="95" type="noConversion"/>
  </si>
  <si>
    <t>성매매피해
Victims of forced
 prostitution</t>
    <phoneticPr fontId="16" type="noConversion"/>
  </si>
  <si>
    <t>합  계
Total</t>
    <phoneticPr fontId="16" type="noConversion"/>
  </si>
  <si>
    <t>피해자 지원내역  Counseing Follow-ups</t>
    <phoneticPr fontId="16" type="noConversion"/>
  </si>
  <si>
    <t>여성폭력상담 Counseling Services for Female Victims of Violence</t>
    <phoneticPr fontId="16" type="noConversion"/>
  </si>
  <si>
    <t>연별</t>
    <phoneticPr fontId="95" type="noConversion"/>
  </si>
  <si>
    <t>Unit : number, case</t>
    <phoneticPr fontId="15" type="noConversion"/>
  </si>
  <si>
    <t>연별</t>
    <phoneticPr fontId="15" type="noConversion"/>
  </si>
  <si>
    <t>연별</t>
    <phoneticPr fontId="15" type="noConversion"/>
  </si>
  <si>
    <t>남 
Male</t>
    <phoneticPr fontId="15" type="noConversion"/>
  </si>
  <si>
    <t>여 
Female</t>
    <phoneticPr fontId="15" type="noConversion"/>
  </si>
  <si>
    <t>남
Male</t>
    <phoneticPr fontId="15" type="noConversion"/>
  </si>
  <si>
    <t>가입자
Insured</t>
    <phoneticPr fontId="20" type="noConversion"/>
  </si>
  <si>
    <t>세대수
No. of 
households</t>
    <phoneticPr fontId="20" type="noConversion"/>
  </si>
  <si>
    <t>계
Total</t>
    <phoneticPr fontId="15" type="noConversion"/>
  </si>
  <si>
    <t>피부양자
Dependents</t>
    <phoneticPr fontId="15" type="noConversion"/>
  </si>
  <si>
    <t>직장
Industrial Workers</t>
    <phoneticPr fontId="20" type="noConversion"/>
  </si>
  <si>
    <t>건수
Cases</t>
    <phoneticPr fontId="20" type="noConversion"/>
  </si>
  <si>
    <t>연별
급여종류별</t>
    <phoneticPr fontId="95" type="noConversion"/>
  </si>
  <si>
    <t>외래</t>
    <phoneticPr fontId="95" type="noConversion"/>
  </si>
  <si>
    <t>본인 부담
Covered by
the patient</t>
    <phoneticPr fontId="19" type="noConversion"/>
  </si>
  <si>
    <t>공단 부담
Covered by NHIS</t>
    <phoneticPr fontId="19" type="noConversion"/>
  </si>
  <si>
    <t>일수
Days</t>
    <phoneticPr fontId="15" type="noConversion"/>
  </si>
  <si>
    <t>지급건수
Benefits granted</t>
    <phoneticPr fontId="15" type="noConversion"/>
  </si>
  <si>
    <t>입원</t>
    <phoneticPr fontId="95" type="noConversion"/>
  </si>
  <si>
    <r>
      <t>직장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Industrial Workers</t>
    </r>
    <phoneticPr fontId="20" type="noConversion"/>
  </si>
  <si>
    <r>
      <rPr>
        <b/>
        <sz val="16"/>
        <color theme="1"/>
        <rFont val="MS Gothic"/>
        <family val="3"/>
        <charset val="128"/>
      </rPr>
      <t>Ⅻ</t>
    </r>
    <r>
      <rPr>
        <b/>
        <sz val="16"/>
        <color theme="1"/>
        <rFont val="굴림"/>
        <family val="3"/>
        <charset val="129"/>
      </rPr>
      <t>. 보건 및 사회보장  Health and Social Security</t>
    </r>
    <phoneticPr fontId="15" type="noConversion"/>
  </si>
  <si>
    <r>
      <t>특수병원</t>
    </r>
    <r>
      <rPr>
        <vertAlign val="superscript"/>
        <sz val="9"/>
        <color theme="1"/>
        <rFont val="굴림"/>
        <family val="3"/>
        <charset val="129"/>
      </rPr>
      <t>2)</t>
    </r>
    <r>
      <rPr>
        <sz val="9"/>
        <color theme="1"/>
        <rFont val="굴림"/>
        <family val="3"/>
        <charset val="129"/>
      </rPr>
      <t xml:space="preserve">
Specialized hospitals </t>
    </r>
    <phoneticPr fontId="16" type="noConversion"/>
  </si>
  <si>
    <r>
      <t>일반병원</t>
    </r>
    <r>
      <rPr>
        <vertAlign val="superscript"/>
        <sz val="9"/>
        <color theme="1"/>
        <rFont val="굴림"/>
        <family val="3"/>
        <charset val="129"/>
      </rPr>
      <t>1)</t>
    </r>
    <r>
      <rPr>
        <sz val="9"/>
        <color theme="1"/>
        <rFont val="굴림"/>
        <family val="3"/>
        <charset val="129"/>
      </rPr>
      <t xml:space="preserve">
Hospitals</t>
    </r>
    <phoneticPr fontId="15" type="noConversion"/>
  </si>
  <si>
    <r>
      <t>단위:</t>
    </r>
    <r>
      <rPr>
        <b/>
        <sz val="10"/>
        <color theme="1"/>
        <rFont val="HY중고딕"/>
        <family val="1"/>
        <charset val="129"/>
      </rPr>
      <t xml:space="preserve"> </t>
    </r>
    <r>
      <rPr>
        <sz val="10"/>
        <color theme="1"/>
        <rFont val="HY중고딕"/>
        <family val="1"/>
        <charset val="129"/>
      </rPr>
      <t>개소, 건</t>
    </r>
    <phoneticPr fontId="15" type="noConversion"/>
  </si>
  <si>
    <r>
      <t>통합상담</t>
    </r>
    <r>
      <rPr>
        <vertAlign val="superscript"/>
        <sz val="9"/>
        <color theme="1"/>
        <rFont val="굴림"/>
        <family val="3"/>
        <charset val="129"/>
      </rPr>
      <t>1)</t>
    </r>
    <phoneticPr fontId="15" type="noConversion"/>
  </si>
  <si>
    <t>성폭력
Sexul
violence</t>
    <phoneticPr fontId="16" type="noConversion"/>
  </si>
  <si>
    <t xml:space="preserve"> 주 : 1) 필수예방접종 백신 중 나열되지 않은 A형간염(HepA), Td, Tdap, 사람유두종바이러스 등 포함</t>
    <phoneticPr fontId="15" type="noConversion"/>
  </si>
  <si>
    <r>
      <t>기타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Others</t>
    </r>
    <phoneticPr fontId="15" type="noConversion"/>
  </si>
  <si>
    <t xml:space="preserve"> 주 : 당해년도 신규등록자 수로 기재함</t>
    <phoneticPr fontId="15" type="noConversion"/>
  </si>
  <si>
    <t xml:space="preserve"> 자료 : 「건강보험통계」 국민건강보험공단</t>
    <phoneticPr fontId="15" type="noConversion"/>
  </si>
  <si>
    <t xml:space="preserve"> 자료 : 「건강보험통계」 국민건강보험공단</t>
    <phoneticPr fontId="15" type="noConversion"/>
  </si>
  <si>
    <t xml:space="preserve"> 주 : 처방전을 받아 약국에 내원한 경우는 내원일수에서 제외(병원에서 직접 제조약을 받은 경우만 내원일수에 산정)하였으므로 
       입원+외래+약국의 합이 총합과 일치하지 않음</t>
    <phoneticPr fontId="15" type="noConversion"/>
  </si>
  <si>
    <t xml:space="preserve"> 자료 : 「건강보험통계」 국민건강보험공단</t>
    <phoneticPr fontId="15" type="noConversion"/>
  </si>
  <si>
    <t xml:space="preserve"> 자료 : 「국민연금통계」 국민연금공단</t>
    <phoneticPr fontId="15" type="noConversion"/>
  </si>
  <si>
    <t xml:space="preserve"> 자료 : 「국민연금통계」 국민연금공단</t>
    <phoneticPr fontId="15" type="noConversion"/>
  </si>
  <si>
    <t>Unit : number, person, household</t>
    <phoneticPr fontId="15" type="noConversion"/>
  </si>
  <si>
    <t>시설수
Facilities</t>
    <phoneticPr fontId="16" type="noConversion"/>
  </si>
  <si>
    <t xml:space="preserve">현원
Users </t>
    <phoneticPr fontId="15" type="noConversion"/>
  </si>
  <si>
    <r>
      <t>정원</t>
    </r>
    <r>
      <rPr>
        <vertAlign val="superscript"/>
        <sz val="9"/>
        <rFont val="굴림"/>
        <family val="3"/>
        <charset val="129"/>
      </rPr>
      <t>1)</t>
    </r>
    <r>
      <rPr>
        <sz val="9"/>
        <rFont val="굴림"/>
        <family val="3"/>
        <charset val="129"/>
      </rPr>
      <t xml:space="preserve">
Capacity</t>
    </r>
    <phoneticPr fontId="16" type="noConversion"/>
  </si>
  <si>
    <t xml:space="preserve"> 주 : 1) 노인복지주택의 정원은 세대수임(주택은 1세대에 노인1명 또는 여러 명이 거주 가능하므로 정원이 없음)</t>
    <phoneticPr fontId="15" type="noConversion"/>
  </si>
  <si>
    <t xml:space="preserve"> 주 :  시설수급자 항목 내 '가구' 삭제</t>
    <phoneticPr fontId="15" type="noConversion"/>
  </si>
  <si>
    <t>시설수급자
Institutionalized Recipients</t>
    <phoneticPr fontId="15" type="noConversion"/>
  </si>
  <si>
    <t>폭력피해이주여성보호시설</t>
    <phoneticPr fontId="15" type="noConversion"/>
  </si>
  <si>
    <r>
      <t>상담건수</t>
    </r>
    <r>
      <rPr>
        <sz val="9"/>
        <color theme="1"/>
        <rFont val="굴림"/>
        <family val="3"/>
        <charset val="129"/>
      </rPr>
      <t xml:space="preserve">
No. of Counseling</t>
    </r>
    <phoneticPr fontId="16" type="noConversion"/>
  </si>
  <si>
    <t xml:space="preserve"> 주 : 1) 한 상담소에서 "가정폭력, 성폭력, 성매매피해" 등 업무가 통합되어 상담하는 경우에 해당 </t>
    <phoneticPr fontId="15" type="noConversion"/>
  </si>
  <si>
    <t>연말현재
수용자
No. of inmates as of year-end</t>
    <phoneticPr fontId="16" type="noConversion"/>
  </si>
  <si>
    <t>연말현재 
수용자
No. of inmates as of year-end</t>
    <phoneticPr fontId="16" type="noConversion"/>
  </si>
  <si>
    <t xml:space="preserve"> 주 : 1) 장애등급제(1~6급) 폐지되고 장애의 정도가 심한장애인(기존 1~3급), 심하지않은 장애인(기존 4~6급)으로 구분(시행 2019.7.1)</t>
    <phoneticPr fontId="15" type="noConversion"/>
  </si>
  <si>
    <t>Unit : person</t>
    <phoneticPr fontId="15" type="noConversion"/>
  </si>
  <si>
    <t>1. 의료기관 Medical Institutions</t>
    <phoneticPr fontId="15" type="noConversion"/>
  </si>
  <si>
    <t>2. 의료기관종사 의료인력 Medical and Paramedical Personnel in Medical Institutions</t>
    <phoneticPr fontId="15" type="noConversion"/>
  </si>
  <si>
    <t>3. 보건소 인력 Personnel in Health Centers</t>
    <phoneticPr fontId="15" type="noConversion"/>
  </si>
  <si>
    <t>4. 보건지소 및 보건진료소, 건강생활지원센터 인력 Personnel in Sub-Health Centers and Primary Health Care Posts, Community Health Promotion Centers</t>
    <phoneticPr fontId="15" type="noConversion"/>
  </si>
  <si>
    <t>8. 예방접종 National Vaccination Coverage</t>
    <phoneticPr fontId="15" type="noConversion"/>
  </si>
  <si>
    <t>7. 공중위생영업소 Public Sanitary Facilities</t>
    <phoneticPr fontId="15" type="noConversion"/>
  </si>
  <si>
    <t>5. 의약품등 제조업소 및 판매업소 Manufacturers and Dealers of Drugs, Medical Devices, Cosmetics, Etc.</t>
    <phoneticPr fontId="15" type="noConversion"/>
  </si>
  <si>
    <t xml:space="preserve"> 주 : 의료법 제 3조에 의한 의료기관(보건소 제외) 
       1) 2022년부터 개인약국 약사 포함</t>
    <phoneticPr fontId="15" type="noConversion"/>
  </si>
  <si>
    <t>E형간염
Viral hepatitis E</t>
    <phoneticPr fontId="15" type="noConversion"/>
  </si>
  <si>
    <t>제4급 감염병</t>
    <phoneticPr fontId="15" type="noConversion"/>
  </si>
  <si>
    <t xml:space="preserve"> 주 : 주민등록 주소지 기준
       1) 직장 가입자에는 공무원(군인, 사립학교 교직원 등) 포함
       2) 지역 가입자는 적용대상자를 말하며 세대주 포함</t>
    <phoneticPr fontId="15" type="noConversion"/>
  </si>
  <si>
    <r>
      <t>지역</t>
    </r>
    <r>
      <rPr>
        <vertAlign val="superscript"/>
        <sz val="9"/>
        <rFont val="굴림"/>
        <family val="3"/>
        <charset val="129"/>
      </rPr>
      <t>2)</t>
    </r>
    <r>
      <rPr>
        <sz val="9"/>
        <rFont val="굴림"/>
        <family val="3"/>
        <charset val="129"/>
      </rPr>
      <t xml:space="preserve">
Self-employeds</t>
    </r>
    <phoneticPr fontId="20" type="noConversion"/>
  </si>
  <si>
    <t>사망
Deaths</t>
  </si>
  <si>
    <t>발생
Cases</t>
    <phoneticPr fontId="15" type="noConversion"/>
  </si>
  <si>
    <t>Unit : person</t>
    <phoneticPr fontId="15" type="noConversion"/>
  </si>
  <si>
    <t>단위 : 개소, 명</t>
    <phoneticPr fontId="15" type="noConversion"/>
  </si>
  <si>
    <t>단위 : 세대, 명</t>
    <phoneticPr fontId="15" type="noConversion"/>
  </si>
  <si>
    <t xml:space="preserve"> 주: 결핵, 후천성면역결핍증, 표본감시체계를 통하여 보고된 자료는 제외
      감염병 사망은 해당 감염병으로 인한 사망으로 진단한 경우 신고함(단, CRE 감염증 사망은 혈액에서 CRE가 분리된 사람이 검체 채취 후 30일 이내에 사망한 경우 신고함)
      1) '코로나바이러스감염증-19'은 2021년 「제1급 감염병」'신종감염병증후군'으로 집계되었으나, 2022.4.25부터「제2급 감염병」하위의 별도 항목으로 분리 (제4급 감염병 하향: 2023.8.31.). 연중 등급 조정으로 인해 전체 발생자수 및 사망자수에서 제외.</t>
    <phoneticPr fontId="15" type="noConversion"/>
  </si>
  <si>
    <t>엠폭스
MPOX</t>
    <phoneticPr fontId="15" type="noConversion"/>
  </si>
  <si>
    <t>홍천읍</t>
  </si>
  <si>
    <t>화촌면</t>
  </si>
  <si>
    <t>두촌면</t>
  </si>
  <si>
    <t>내촌면</t>
  </si>
  <si>
    <t>서석면</t>
  </si>
  <si>
    <t>영귀미면</t>
  </si>
  <si>
    <t>남면</t>
  </si>
  <si>
    <t>서면</t>
  </si>
  <si>
    <t>북방면</t>
  </si>
  <si>
    <t>내면</t>
  </si>
  <si>
    <t xml:space="preserve"> 자료 : 홍천군 보건소</t>
  </si>
  <si>
    <t xml:space="preserve"> 자료 : 홍천군 보건소</t>
    <phoneticPr fontId="15" type="noConversion"/>
  </si>
  <si>
    <t>건강생활
지원센터
Community Health Promotion Center</t>
    <phoneticPr fontId="16" type="noConversion"/>
  </si>
  <si>
    <t>보건의료
정보관리사
Health information technologists</t>
    <phoneticPr fontId="16" type="noConversion"/>
  </si>
  <si>
    <t xml:space="preserve"> 주 : 정원기준</t>
    <phoneticPr fontId="15" type="noConversion"/>
  </si>
  <si>
    <t xml:space="preserve"> 자료: 홍천군 보건소</t>
  </si>
  <si>
    <t xml:space="preserve">남면 </t>
  </si>
  <si>
    <t xml:space="preserve">내면 </t>
  </si>
  <si>
    <t>…</t>
  </si>
  <si>
    <t>신종감염병증후군
Emerging infectious disease syndrome</t>
    <phoneticPr fontId="15" type="noConversion"/>
  </si>
  <si>
    <r>
      <t xml:space="preserve">코로나바이러스
감염증-19
(COVID-19) </t>
    </r>
    <r>
      <rPr>
        <vertAlign val="superscript"/>
        <sz val="9"/>
        <rFont val="굴림"/>
        <family val="3"/>
        <charset val="129"/>
      </rPr>
      <t>1)</t>
    </r>
    <phoneticPr fontId="15" type="noConversion"/>
  </si>
  <si>
    <t xml:space="preserve">           2,056</t>
  </si>
  <si>
    <t xml:space="preserve"> 자료 : 홍천군 행복나눔과</t>
    <phoneticPr fontId="15" type="noConversion"/>
  </si>
  <si>
    <t xml:space="preserve"> 자료 : 홍천군 복지정책과</t>
  </si>
  <si>
    <t xml:space="preserve"> 자료 : 홍천군 복지과</t>
    <phoneticPr fontId="15" type="noConversion"/>
  </si>
  <si>
    <t xml:space="preserve"> 주 : 가정폭력 0건, 성폭력 0건, 성매매피해 0건 등으로 상담건에 대한 수치를 주석으로 설명함</t>
    <phoneticPr fontId="15" type="noConversion"/>
  </si>
  <si>
    <t>연별
읍면별</t>
  </si>
  <si>
    <t>연별
읍면별</t>
    <phoneticPr fontId="15" type="noConversion"/>
  </si>
  <si>
    <t>11. 모자보건사업 실적
     Activities of Maternal and Child Health Care at 
     Health Center</t>
    <phoneticPr fontId="15" type="noConversion"/>
  </si>
  <si>
    <t>12. 건강보험 적용 인구  Covered Person(or Beneficiaries) of Health Insurance</t>
    <phoneticPr fontId="15" type="noConversion"/>
  </si>
  <si>
    <t>13. 건강보험급여  Benefits in Health Insurance</t>
    <phoneticPr fontId="15" type="noConversion"/>
  </si>
  <si>
    <t>14. 건강보험대상자 진료 실적  Medical Treatment Activities Under the National Health Insurance</t>
    <phoneticPr fontId="15" type="noConversion"/>
  </si>
  <si>
    <t>15. 국민연금 가입자  National Pension Insurants by Insurance Type</t>
    <phoneticPr fontId="15" type="noConversion"/>
  </si>
  <si>
    <t>16. 국민연금 급여 지급현황  Cases and Benefits in National Pension by Benefit Type</t>
    <phoneticPr fontId="15" type="noConversion"/>
  </si>
  <si>
    <t>17. 노인여가복지시설  Leisure Facilities for the Elderly</t>
    <phoneticPr fontId="15" type="noConversion"/>
  </si>
  <si>
    <t>18. 노인주거복지시설  Residential Welfare Facilities for the Elderly</t>
    <phoneticPr fontId="15" type="noConversion"/>
  </si>
  <si>
    <t xml:space="preserve">19. 노인의료복지시설  Medical Welfare Facilities for the Elderly </t>
    <phoneticPr fontId="15" type="noConversion"/>
  </si>
  <si>
    <t>20. 재가노인복지시설  Community Care Facilities for the Elderly</t>
    <phoneticPr fontId="15" type="noConversion"/>
  </si>
  <si>
    <t>21. 국민기초생활보장 수급자  Recipients of National Basic Livelihood Security Benefit</t>
    <phoneticPr fontId="15" type="noConversion"/>
  </si>
  <si>
    <t>22. 기초연금 수급자 수  Recipients of Basic Pension</t>
    <phoneticPr fontId="15" type="noConversion"/>
  </si>
  <si>
    <t xml:space="preserve">23. 여성복지시설  Women's Welfare Facilities </t>
    <phoneticPr fontId="15" type="noConversion"/>
  </si>
  <si>
    <t>24.여성폭력상담  Counseling Services for Female Victims of Violence</t>
    <phoneticPr fontId="15" type="noConversion"/>
  </si>
  <si>
    <t>25. 아동복지시설  Children Welfare Facilities</t>
    <phoneticPr fontId="15" type="noConversion"/>
  </si>
  <si>
    <t>26. 장애인 거주시설 수 및 입소 현황  Institutions for the Disabled and Their Inmates</t>
    <phoneticPr fontId="15" type="noConversion"/>
  </si>
  <si>
    <t>27. 장애인 등록현황  Registered Disabled Persons</t>
    <phoneticPr fontId="15" type="noConversion"/>
  </si>
  <si>
    <t>28. 어린이집 Childcare Facilities</t>
    <phoneticPr fontId="15" type="noConversion"/>
  </si>
  <si>
    <t>29. 사회복지자원봉사자 현황  Social Welfare Volunteers</t>
    <phoneticPr fontId="15" type="noConversion"/>
  </si>
  <si>
    <t>순수아</t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</si>
</sst>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2" formatCode="_-&quot;₩&quot;* #,##0_-;\-&quot;₩&quot;* #,##0_-;_-&quot;₩&quot;* &quot;-&quot;_-;_-@_-"/>
    <numFmt numFmtId="41" formatCode="_-* #,##0_-;\-* #,##0_-;_-* &quot;-&quot;_-;_-@_-"/>
    <numFmt numFmtId="176" formatCode="_ * #,##0_ ;_ * \-#,##0_ ;_ * &quot;-&quot;_ ;_ @_ "/>
    <numFmt numFmtId="177" formatCode="0_);\(0\)"/>
    <numFmt numFmtId="178" formatCode="0,000"/>
    <numFmt numFmtId="179" formatCode="_ * #,##0.00_ ;_ * \-#,##0.00_ ;_ * &quot;-&quot;??_ ;_ @_ "/>
    <numFmt numFmtId="180" formatCode="&quot;₩&quot;#,##0;&quot;₩&quot;&quot;₩&quot;&quot;₩&quot;&quot;₩&quot;&quot;₩&quot;&quot;₩&quot;&quot;₩&quot;&quot;₩&quot;\-#,##0"/>
    <numFmt numFmtId="181" formatCode="&quot;₩&quot;#,##0.00;&quot;₩&quot;&quot;₩&quot;&quot;₩&quot;&quot;₩&quot;&quot;₩&quot;&quot;₩&quot;&quot;₩&quot;&quot;₩&quot;\-#,##0.00"/>
    <numFmt numFmtId="182" formatCode="&quot;₩&quot;#,##0.00;&quot;₩&quot;&quot;₩&quot;&quot;₩&quot;&quot;₩&quot;&quot;₩&quot;&quot;₩&quot;\-#,##0.00"/>
    <numFmt numFmtId="183" formatCode="_ &quot;₩&quot;* #,##0.00_ ;_ &quot;₩&quot;* &quot;₩&quot;\-#,##0.00_ ;_ &quot;₩&quot;* &quot;-&quot;??_ ;_ @_ "/>
    <numFmt numFmtId="184" formatCode="&quot;₩&quot;#,##0;&quot;₩&quot;&quot;₩&quot;&quot;₩&quot;\-#,##0"/>
    <numFmt numFmtId="185" formatCode="&quot;₩&quot;#,##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6" formatCode="&quot;₩&quot;#,##0;[Red]&quot;₩&quot;&quot;₩&quot;\-#,##0"/>
    <numFmt numFmtId="187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88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189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190" formatCode="&quot;₩&quot;#,##0.00;[Red]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191" formatCode="&quot;₩&quot;#,##0.00;&quot;₩&quot;\-#,##0.00"/>
    <numFmt numFmtId="192" formatCode="_-[$€-2]* #,##0.00_-;\-[$€-2]* #,##0.00_-;_-[$€-2]* &quot;-&quot;??_-"/>
    <numFmt numFmtId="193" formatCode="#,##0.0_ "/>
    <numFmt numFmtId="194" formatCode="0_);[Red]\(0\)"/>
  </numFmts>
  <fonts count="130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9"/>
      <name val="돋움"/>
      <family val="3"/>
      <charset val="129"/>
    </font>
    <font>
      <sz val="12"/>
      <name val="바탕체"/>
      <family val="1"/>
      <charset val="129"/>
    </font>
    <font>
      <sz val="8"/>
      <name val="돋움"/>
      <family val="3"/>
      <charset val="129"/>
    </font>
    <font>
      <sz val="8"/>
      <name val="바탕"/>
      <family val="1"/>
      <charset val="129"/>
    </font>
    <font>
      <sz val="9"/>
      <name val="굴림"/>
      <family val="3"/>
      <charset val="129"/>
    </font>
    <font>
      <sz val="10"/>
      <name val="굴림"/>
      <family val="3"/>
      <charset val="129"/>
    </font>
    <font>
      <sz val="9"/>
      <name val="바탕"/>
      <family val="1"/>
      <charset val="129"/>
    </font>
    <font>
      <sz val="9"/>
      <name val="굴림체"/>
      <family val="3"/>
      <charset val="129"/>
    </font>
    <font>
      <sz val="8"/>
      <name val="바탕체"/>
      <family val="1"/>
      <charset val="129"/>
    </font>
    <font>
      <sz val="10"/>
      <name val="HY중고딕"/>
      <family val="1"/>
      <charset val="129"/>
    </font>
    <font>
      <vertAlign val="superscript"/>
      <sz val="9"/>
      <name val="굴림"/>
      <family val="3"/>
      <charset val="129"/>
    </font>
    <font>
      <sz val="11"/>
      <name val="돋움"/>
      <family val="3"/>
      <charset val="129"/>
    </font>
    <font>
      <b/>
      <sz val="18"/>
      <color indexed="56"/>
      <name val="맑은 고딕"/>
      <family val="3"/>
      <charset val="129"/>
    </font>
    <font>
      <u/>
      <sz val="11"/>
      <color indexed="36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0"/>
      <name val="Arial"/>
      <family val="2"/>
    </font>
    <font>
      <sz val="10"/>
      <name val="Helv"/>
      <family val="2"/>
    </font>
    <font>
      <sz val="11"/>
      <color indexed="8"/>
      <name val="돋움"/>
      <family val="3"/>
      <charset val="129"/>
    </font>
    <font>
      <sz val="11"/>
      <color indexed="9"/>
      <name val="돋움"/>
      <family val="3"/>
      <charset val="129"/>
    </font>
    <font>
      <sz val="11"/>
      <color indexed="10"/>
      <name val="돋움"/>
      <family val="3"/>
      <charset val="129"/>
    </font>
    <font>
      <b/>
      <sz val="11"/>
      <color indexed="52"/>
      <name val="돋움"/>
      <family val="3"/>
      <charset val="129"/>
    </font>
    <font>
      <sz val="11"/>
      <color indexed="20"/>
      <name val="돋움"/>
      <family val="3"/>
      <charset val="129"/>
    </font>
    <font>
      <sz val="14"/>
      <name val="뼻뮝"/>
      <family val="3"/>
      <charset val="129"/>
    </font>
    <font>
      <sz val="11"/>
      <color indexed="60"/>
      <name val="돋움"/>
      <family val="3"/>
      <charset val="129"/>
    </font>
    <font>
      <b/>
      <sz val="10"/>
      <name val="돋움"/>
      <family val="3"/>
      <charset val="129"/>
    </font>
    <font>
      <sz val="12"/>
      <name val="뼻뮝"/>
      <family val="1"/>
      <charset val="129"/>
    </font>
    <font>
      <i/>
      <sz val="11"/>
      <color indexed="23"/>
      <name val="돋움"/>
      <family val="3"/>
      <charset val="129"/>
    </font>
    <font>
      <b/>
      <sz val="11"/>
      <color indexed="9"/>
      <name val="돋움"/>
      <family val="3"/>
      <charset val="129"/>
    </font>
    <font>
      <sz val="11"/>
      <name val="굴림체"/>
      <family val="3"/>
      <charset val="129"/>
    </font>
    <font>
      <sz val="11"/>
      <color indexed="52"/>
      <name val="돋움"/>
      <family val="3"/>
      <charset val="129"/>
    </font>
    <font>
      <b/>
      <sz val="11"/>
      <color indexed="8"/>
      <name val="돋움"/>
      <family val="3"/>
      <charset val="129"/>
    </font>
    <font>
      <sz val="11"/>
      <color indexed="62"/>
      <name val="돋움"/>
      <family val="3"/>
      <charset val="129"/>
    </font>
    <font>
      <b/>
      <sz val="12"/>
      <name val="돋움"/>
      <family val="3"/>
      <charset val="129"/>
    </font>
    <font>
      <b/>
      <sz val="15"/>
      <color indexed="56"/>
      <name val="돋움"/>
      <family val="3"/>
      <charset val="129"/>
    </font>
    <font>
      <b/>
      <sz val="13"/>
      <color indexed="56"/>
      <name val="돋움"/>
      <family val="3"/>
      <charset val="129"/>
    </font>
    <font>
      <b/>
      <sz val="11"/>
      <color indexed="56"/>
      <name val="돋움"/>
      <family val="3"/>
      <charset val="129"/>
    </font>
    <font>
      <sz val="11"/>
      <color indexed="17"/>
      <name val="돋움"/>
      <family val="3"/>
      <charset val="129"/>
    </font>
    <font>
      <b/>
      <sz val="11"/>
      <color indexed="63"/>
      <name val="돋움"/>
      <family val="3"/>
      <charset val="129"/>
    </font>
    <font>
      <sz val="11"/>
      <name val="μ¸¿o"/>
      <family val="3"/>
      <charset val="129"/>
    </font>
    <font>
      <sz val="10"/>
      <name val="MS Sans Serif"/>
      <family val="2"/>
    </font>
    <font>
      <sz val="12"/>
      <name val="±¼¸²A¼"/>
      <family val="3"/>
      <charset val="129"/>
    </font>
    <font>
      <sz val="10"/>
      <name val="Times New Roman"/>
      <family val="1"/>
    </font>
    <font>
      <sz val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</font>
    <font>
      <b/>
      <sz val="1"/>
      <color indexed="8"/>
      <name val="Courier"/>
      <family val="3"/>
    </font>
    <font>
      <sz val="1"/>
      <color indexed="8"/>
      <name val="Courier"/>
      <family val="3"/>
    </font>
    <font>
      <sz val="10"/>
      <name val="바탕"/>
      <family val="1"/>
      <charset val="129"/>
    </font>
    <font>
      <sz val="10"/>
      <name val="굴림체"/>
      <family val="3"/>
      <charset val="129"/>
    </font>
    <font>
      <b/>
      <sz val="14"/>
      <name val="바탕"/>
      <family val="1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2"/>
      <name val="System"/>
      <family val="2"/>
    </font>
    <font>
      <b/>
      <sz val="10"/>
      <name val="Helv"/>
      <family val="2"/>
    </font>
    <font>
      <b/>
      <sz val="12"/>
      <name val="Helv"/>
      <family val="2"/>
    </font>
    <font>
      <b/>
      <sz val="11"/>
      <name val="Helv"/>
      <family val="2"/>
    </font>
    <font>
      <b/>
      <sz val="16"/>
      <name val="바탕"/>
      <family val="1"/>
      <charset val="129"/>
    </font>
    <font>
      <b/>
      <sz val="18"/>
      <name val="Arial"/>
      <family val="2"/>
    </font>
    <font>
      <sz val="12"/>
      <name val="Times New Roman"/>
      <family val="1"/>
    </font>
    <font>
      <u/>
      <sz val="11"/>
      <color indexed="12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9"/>
      <name val="HY중고딕"/>
      <family val="1"/>
      <charset val="129"/>
    </font>
    <font>
      <sz val="12"/>
      <name val="HY중고딕"/>
      <family val="1"/>
      <charset val="129"/>
    </font>
    <font>
      <sz val="11"/>
      <color theme="1"/>
      <name val="맑은 고딕"/>
      <family val="3"/>
      <charset val="129"/>
      <scheme val="minor"/>
    </font>
    <font>
      <sz val="10"/>
      <name val="돋움"/>
      <family val="3"/>
      <charset val="129"/>
    </font>
    <font>
      <sz val="11"/>
      <name val="HY중고딕"/>
      <family val="1"/>
      <charset val="129"/>
    </font>
    <font>
      <sz val="8"/>
      <name val="맑은 고딕"/>
      <family val="2"/>
      <charset val="129"/>
      <scheme val="minor"/>
    </font>
    <font>
      <b/>
      <sz val="12"/>
      <name val="굴림"/>
      <family val="3"/>
      <charset val="129"/>
    </font>
    <font>
      <sz val="9.5"/>
      <name val="굴림"/>
      <family val="3"/>
      <charset val="129"/>
    </font>
    <font>
      <sz val="11"/>
      <name val="굴림"/>
      <family val="3"/>
      <charset val="129"/>
    </font>
    <font>
      <sz val="10"/>
      <color rgb="FFFF0000"/>
      <name val="굴림"/>
      <family val="3"/>
      <charset val="129"/>
    </font>
    <font>
      <b/>
      <sz val="10"/>
      <name val="굴림"/>
      <family val="3"/>
      <charset val="129"/>
    </font>
    <font>
      <u/>
      <sz val="9"/>
      <name val="돋움"/>
      <family val="3"/>
      <charset val="129"/>
    </font>
    <font>
      <sz val="9"/>
      <color rgb="FFFF0000"/>
      <name val="굴림"/>
      <family val="3"/>
      <charset val="129"/>
    </font>
    <font>
      <b/>
      <sz val="9"/>
      <name val="굴림"/>
      <family val="3"/>
      <charset val="129"/>
    </font>
    <font>
      <sz val="9"/>
      <color theme="1"/>
      <name val="굴림"/>
      <family val="3"/>
      <charset val="129"/>
    </font>
    <font>
      <sz val="10"/>
      <color rgb="FF000000"/>
      <name val="Arial"/>
      <family val="2"/>
    </font>
    <font>
      <b/>
      <sz val="11"/>
      <name val="돋움"/>
      <family val="3"/>
      <charset val="129"/>
    </font>
    <font>
      <b/>
      <sz val="9"/>
      <color theme="1"/>
      <name val="굴림"/>
      <family val="3"/>
      <charset val="129"/>
    </font>
    <font>
      <b/>
      <sz val="11"/>
      <color theme="1"/>
      <name val="맑은 고딕"/>
      <family val="2"/>
      <charset val="129"/>
      <scheme val="minor"/>
    </font>
    <font>
      <b/>
      <sz val="9"/>
      <name val="굴림체"/>
      <family val="3"/>
      <charset val="129"/>
    </font>
    <font>
      <b/>
      <sz val="9"/>
      <name val="돋움"/>
      <family val="3"/>
      <charset val="129"/>
    </font>
    <font>
      <b/>
      <sz val="12"/>
      <color theme="1"/>
      <name val="굴림"/>
      <family val="3"/>
      <charset val="129"/>
    </font>
    <font>
      <b/>
      <sz val="16"/>
      <color theme="1"/>
      <name val="굴림"/>
      <family val="3"/>
      <charset val="128"/>
    </font>
    <font>
      <b/>
      <sz val="16"/>
      <color theme="1"/>
      <name val="MS Gothic"/>
      <family val="3"/>
      <charset val="128"/>
    </font>
    <font>
      <b/>
      <sz val="16"/>
      <color theme="1"/>
      <name val="굴림"/>
      <family val="3"/>
      <charset val="129"/>
    </font>
    <font>
      <sz val="10"/>
      <color theme="1"/>
      <name val="굴림"/>
      <family val="3"/>
      <charset val="129"/>
    </font>
    <font>
      <sz val="10"/>
      <color theme="1"/>
      <name val="HY중고딕"/>
      <family val="1"/>
      <charset val="129"/>
    </font>
    <font>
      <vertAlign val="superscript"/>
      <sz val="9"/>
      <color theme="1"/>
      <name val="굴림"/>
      <family val="3"/>
      <charset val="129"/>
    </font>
    <font>
      <sz val="9"/>
      <color theme="1"/>
      <name val="돋움"/>
      <family val="3"/>
      <charset val="129"/>
    </font>
    <font>
      <sz val="11"/>
      <color theme="1"/>
      <name val="돋움"/>
      <family val="3"/>
      <charset val="129"/>
    </font>
    <font>
      <sz val="11"/>
      <color theme="1"/>
      <name val="굴림"/>
      <family val="3"/>
      <charset val="129"/>
    </font>
    <font>
      <sz val="10"/>
      <color theme="1"/>
      <name val="돋움"/>
      <family val="3"/>
      <charset val="129"/>
    </font>
    <font>
      <b/>
      <sz val="10"/>
      <color theme="1"/>
      <name val="굴림"/>
      <family val="3"/>
      <charset val="129"/>
    </font>
    <font>
      <b/>
      <sz val="10"/>
      <color theme="1"/>
      <name val="HY중고딕"/>
      <family val="1"/>
      <charset val="129"/>
    </font>
    <font>
      <b/>
      <sz val="9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10"/>
      <name val="맑은 고딕"/>
      <family val="3"/>
      <charset val="129"/>
      <scheme val="minor"/>
    </font>
    <font>
      <b/>
      <sz val="9"/>
      <color rgb="FFFF0000"/>
      <name val="굴림"/>
      <family val="3"/>
      <charset val="129"/>
    </font>
    <font>
      <b/>
      <sz val="14"/>
      <name val="굴림"/>
      <family val="3"/>
      <charset val="129"/>
    </font>
    <font>
      <u/>
      <sz val="9"/>
      <name val="굴림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320">
    <xf numFmtId="0" fontId="0" fillId="0" borderId="0">
      <alignment vertical="center"/>
    </xf>
    <xf numFmtId="0" fontId="14" fillId="0" borderId="0"/>
    <xf numFmtId="0" fontId="14" fillId="0" borderId="0"/>
    <xf numFmtId="0" fontId="14" fillId="0" borderId="0"/>
    <xf numFmtId="0" fontId="44" fillId="0" borderId="0"/>
    <xf numFmtId="0" fontId="44" fillId="0" borderId="0"/>
    <xf numFmtId="0" fontId="43" fillId="0" borderId="0" applyNumberFormat="0" applyFill="0" applyBorder="0" applyAlignment="0" applyProtection="0"/>
    <xf numFmtId="0" fontId="14" fillId="0" borderId="0"/>
    <xf numFmtId="0" fontId="14" fillId="0" borderId="0"/>
    <xf numFmtId="0" fontId="86" fillId="0" borderId="0"/>
    <xf numFmtId="0" fontId="27" fillId="2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45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45" fillId="2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45" fillId="4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45" fillId="6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45" fillId="5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45" fillId="8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46" fillId="12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46" fillId="10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78" fillId="0" borderId="0" applyFont="0" applyFill="0" applyBorder="0" applyAlignment="0" applyProtection="0"/>
    <xf numFmtId="0" fontId="79" fillId="0" borderId="0" applyFont="0" applyFill="0" applyBorder="0" applyAlignment="0" applyProtection="0"/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78" fillId="0" borderId="0" applyFont="0" applyFill="0" applyBorder="0" applyAlignment="0" applyProtection="0"/>
    <xf numFmtId="0" fontId="67" fillId="0" borderId="0"/>
    <xf numFmtId="0" fontId="66" fillId="0" borderId="0" applyFont="0" applyFill="0" applyBorder="0" applyAlignment="0" applyProtection="0"/>
    <xf numFmtId="0" fontId="66" fillId="0" borderId="0" applyFont="0" applyFill="0" applyBorder="0" applyAlignment="0" applyProtection="0"/>
    <xf numFmtId="0" fontId="31" fillId="3" borderId="0" applyNumberFormat="0" applyBorder="0" applyAlignment="0" applyProtection="0">
      <alignment vertical="center"/>
    </xf>
    <xf numFmtId="0" fontId="80" fillId="0" borderId="0"/>
    <xf numFmtId="0" fontId="68" fillId="0" borderId="0"/>
    <xf numFmtId="0" fontId="30" fillId="20" borderId="1" applyNumberFormat="0" applyAlignment="0" applyProtection="0">
      <alignment vertical="center"/>
    </xf>
    <xf numFmtId="0" fontId="81" fillId="0" borderId="0"/>
    <xf numFmtId="0" fontId="34" fillId="21" borderId="2" applyNumberFormat="0" applyAlignment="0" applyProtection="0">
      <alignment vertical="center"/>
    </xf>
    <xf numFmtId="176" fontId="43" fillId="0" borderId="0" applyFont="0" applyFill="0" applyBorder="0" applyAlignment="0" applyProtection="0"/>
    <xf numFmtId="0" fontId="12" fillId="0" borderId="0"/>
    <xf numFmtId="179" fontId="43" fillId="0" borderId="0" applyFont="0" applyFill="0" applyBorder="0" applyAlignment="0" applyProtection="0"/>
    <xf numFmtId="3" fontId="43" fillId="0" borderId="0" applyFont="0" applyFill="0" applyBorder="0" applyAlignment="0" applyProtection="0"/>
    <xf numFmtId="0" fontId="76" fillId="0" borderId="0" applyFont="0" applyFill="0" applyBorder="0" applyAlignment="0" applyProtection="0"/>
    <xf numFmtId="180" fontId="43" fillId="0" borderId="0" applyFont="0" applyFill="0" applyBorder="0" applyAlignment="0" applyProtection="0"/>
    <xf numFmtId="181" fontId="43" fillId="0" borderId="0" applyFont="0" applyFill="0" applyBorder="0" applyAlignment="0" applyProtection="0"/>
    <xf numFmtId="191" fontId="12" fillId="0" borderId="0" applyFont="0" applyFill="0" applyBorder="0" applyAlignment="0" applyProtection="0"/>
    <xf numFmtId="0" fontId="69" fillId="0" borderId="0"/>
    <xf numFmtId="0" fontId="43" fillId="0" borderId="0" applyFont="0" applyFill="0" applyBorder="0" applyAlignment="0" applyProtection="0"/>
    <xf numFmtId="0" fontId="69" fillId="0" borderId="0"/>
    <xf numFmtId="192" fontId="14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center"/>
    </xf>
    <xf numFmtId="2" fontId="43" fillId="0" borderId="0" applyFont="0" applyFill="0" applyBorder="0" applyAlignment="0" applyProtection="0"/>
    <xf numFmtId="0" fontId="41" fillId="4" borderId="0" applyNumberFormat="0" applyBorder="0" applyAlignment="0" applyProtection="0">
      <alignment vertical="center"/>
    </xf>
    <xf numFmtId="38" fontId="70" fillId="22" borderId="0" applyNumberFormat="0" applyBorder="0" applyAlignment="0" applyProtection="0"/>
    <xf numFmtId="38" fontId="70" fillId="23" borderId="0" applyNumberFormat="0" applyBorder="0" applyAlignment="0" applyProtection="0"/>
    <xf numFmtId="0" fontId="82" fillId="0" borderId="0">
      <alignment horizontal="left"/>
    </xf>
    <xf numFmtId="0" fontId="71" fillId="0" borderId="3" applyNumberFormat="0" applyAlignment="0" applyProtection="0">
      <alignment horizontal="left" vertical="center"/>
    </xf>
    <xf numFmtId="0" fontId="71" fillId="0" borderId="4">
      <alignment horizontal="left" vertical="center"/>
    </xf>
    <xf numFmtId="0" fontId="38" fillId="0" borderId="5" applyNumberFormat="0" applyFill="0" applyAlignment="0" applyProtection="0">
      <alignment vertical="center"/>
    </xf>
    <xf numFmtId="0" fontId="85" fillId="0" borderId="0" applyNumberFormat="0" applyFill="0" applyBorder="0" applyAlignment="0" applyProtection="0"/>
    <xf numFmtId="0" fontId="39" fillId="0" borderId="6" applyNumberFormat="0" applyFill="0" applyAlignment="0" applyProtection="0">
      <alignment vertical="center"/>
    </xf>
    <xf numFmtId="0" fontId="71" fillId="0" borderId="0" applyNumberFormat="0" applyFill="0" applyBorder="0" applyAlignment="0" applyProtection="0"/>
    <xf numFmtId="0" fontId="40" fillId="0" borderId="7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top"/>
      <protection locked="0"/>
    </xf>
    <xf numFmtId="0" fontId="37" fillId="7" borderId="1" applyNumberFormat="0" applyAlignment="0" applyProtection="0">
      <alignment vertical="center"/>
    </xf>
    <xf numFmtId="10" fontId="70" fillId="24" borderId="8" applyNumberFormat="0" applyBorder="0" applyAlignment="0" applyProtection="0"/>
    <xf numFmtId="10" fontId="70" fillId="23" borderId="8" applyNumberFormat="0" applyBorder="0" applyAlignment="0" applyProtection="0"/>
    <xf numFmtId="0" fontId="35" fillId="0" borderId="9" applyNumberFormat="0" applyFill="0" applyAlignment="0" applyProtection="0">
      <alignment vertical="center"/>
    </xf>
    <xf numFmtId="176" fontId="43" fillId="0" borderId="0" applyFont="0" applyFill="0" applyBorder="0" applyAlignment="0" applyProtection="0"/>
    <xf numFmtId="183" fontId="12" fillId="0" borderId="0" applyFont="0" applyFill="0" applyBorder="0" applyAlignment="0" applyProtection="0"/>
    <xf numFmtId="184" fontId="12" fillId="0" borderId="0" applyFont="0" applyFill="0" applyBorder="0" applyAlignment="0" applyProtection="0"/>
    <xf numFmtId="0" fontId="83" fillId="0" borderId="10"/>
    <xf numFmtId="0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43" fillId="0" borderId="0" applyFont="0" applyFill="0" applyBorder="0" applyAlignment="0" applyProtection="0"/>
    <xf numFmtId="0" fontId="32" fillId="25" borderId="0" applyNumberFormat="0" applyBorder="0" applyAlignment="0" applyProtection="0">
      <alignment vertical="center"/>
    </xf>
    <xf numFmtId="182" fontId="14" fillId="0" borderId="0"/>
    <xf numFmtId="0" fontId="14" fillId="0" borderId="0"/>
    <xf numFmtId="0" fontId="43" fillId="0" borderId="0"/>
    <xf numFmtId="0" fontId="12" fillId="26" borderId="11" applyNumberFormat="0" applyFont="0" applyAlignment="0" applyProtection="0">
      <alignment vertical="center"/>
    </xf>
    <xf numFmtId="0" fontId="42" fillId="20" borderId="12" applyNumberFormat="0" applyAlignment="0" applyProtection="0">
      <alignment vertical="center"/>
    </xf>
    <xf numFmtId="10" fontId="43" fillId="0" borderId="0" applyFont="0" applyFill="0" applyBorder="0" applyAlignment="0" applyProtection="0"/>
    <xf numFmtId="0" fontId="83" fillId="0" borderId="0"/>
    <xf numFmtId="0" fontId="25" fillId="0" borderId="0" applyNumberFormat="0" applyFill="0" applyBorder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43" fillId="0" borderId="14" applyNumberFormat="0" applyFont="0" applyFill="0" applyAlignment="0" applyProtection="0"/>
    <xf numFmtId="0" fontId="21" fillId="0" borderId="15">
      <alignment horizontal="left"/>
    </xf>
    <xf numFmtId="0" fontId="29" fillId="0" borderId="0" applyNumberFormat="0" applyFill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46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20" borderId="1" applyNumberFormat="0" applyAlignment="0" applyProtection="0">
      <alignment vertical="center"/>
    </xf>
    <xf numFmtId="0" fontId="30" fillId="20" borderId="1" applyNumberFormat="0" applyAlignment="0" applyProtection="0">
      <alignment vertical="center"/>
    </xf>
    <xf numFmtId="0" fontId="48" fillId="20" borderId="1" applyNumberFormat="0" applyAlignment="0" applyProtection="0">
      <alignment vertical="center"/>
    </xf>
    <xf numFmtId="185" fontId="14" fillId="0" borderId="0">
      <protection locked="0"/>
    </xf>
    <xf numFmtId="0" fontId="73" fillId="0" borderId="0">
      <protection locked="0"/>
    </xf>
    <xf numFmtId="0" fontId="73" fillId="0" borderId="0">
      <protection locked="0"/>
    </xf>
    <xf numFmtId="0" fontId="49" fillId="3" borderId="0" applyNumberFormat="0" applyBorder="0" applyAlignment="0" applyProtection="0">
      <alignment vertical="center"/>
    </xf>
    <xf numFmtId="0" fontId="31" fillId="3" borderId="0" applyNumberFormat="0" applyBorder="0" applyAlignment="0" applyProtection="0">
      <alignment vertical="center"/>
    </xf>
    <xf numFmtId="0" fontId="49" fillId="3" borderId="0" applyNumberFormat="0" applyBorder="0" applyAlignment="0" applyProtection="0">
      <alignment vertical="center"/>
    </xf>
    <xf numFmtId="0" fontId="74" fillId="0" borderId="0">
      <protection locked="0"/>
    </xf>
    <xf numFmtId="0" fontId="74" fillId="0" borderId="0"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40" fontId="50" fillId="0" borderId="0" applyFont="0" applyFill="0" applyBorder="0" applyAlignment="0" applyProtection="0"/>
    <xf numFmtId="38" fontId="50" fillId="0" borderId="0" applyFont="0" applyFill="0" applyBorder="0" applyAlignment="0" applyProtection="0"/>
    <xf numFmtId="0" fontId="12" fillId="26" borderId="11" applyNumberFormat="0" applyFont="0" applyAlignment="0" applyProtection="0">
      <alignment vertical="center"/>
    </xf>
    <xf numFmtId="0" fontId="27" fillId="26" borderId="11" applyNumberFormat="0" applyFont="0" applyAlignment="0" applyProtection="0">
      <alignment vertical="center"/>
    </xf>
    <xf numFmtId="0" fontId="12" fillId="26" borderId="11" applyNumberFormat="0" applyFont="0" applyAlignment="0" applyProtection="0">
      <alignment vertical="center"/>
    </xf>
    <xf numFmtId="0" fontId="14" fillId="26" borderId="11" applyNumberFormat="0" applyFont="0" applyAlignment="0" applyProtection="0">
      <alignment vertical="center"/>
    </xf>
    <xf numFmtId="0" fontId="50" fillId="0" borderId="0" applyFont="0" applyFill="0" applyBorder="0" applyAlignment="0" applyProtection="0"/>
    <xf numFmtId="0" fontId="50" fillId="0" borderId="0" applyFont="0" applyFill="0" applyBorder="0" applyAlignment="0" applyProtection="0"/>
    <xf numFmtId="0" fontId="75" fillId="0" borderId="0">
      <alignment vertical="center"/>
    </xf>
    <xf numFmtId="9" fontId="12" fillId="0" borderId="0" applyFont="0" applyFill="0" applyBorder="0" applyAlignment="0" applyProtection="0"/>
    <xf numFmtId="0" fontId="51" fillId="25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13" fillId="0" borderId="0">
      <alignment horizontal="center" vertical="center"/>
    </xf>
    <xf numFmtId="0" fontId="52" fillId="0" borderId="0">
      <alignment horizontal="center" vertical="center"/>
    </xf>
    <xf numFmtId="0" fontId="53" fillId="0" borderId="0"/>
    <xf numFmtId="0" fontId="5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21" borderId="2" applyNumberFormat="0" applyAlignment="0" applyProtection="0">
      <alignment vertical="center"/>
    </xf>
    <xf numFmtId="0" fontId="34" fillId="21" borderId="2" applyNumberFormat="0" applyAlignment="0" applyProtection="0">
      <alignment vertical="center"/>
    </xf>
    <xf numFmtId="0" fontId="55" fillId="21" borderId="2" applyNumberFormat="0" applyAlignment="0" applyProtection="0">
      <alignment vertical="center"/>
    </xf>
    <xf numFmtId="186" fontId="43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0" fontId="14" fillId="0" borderId="0" applyFont="0" applyFill="0" applyBorder="0" applyAlignment="0" applyProtection="0"/>
    <xf numFmtId="41" fontId="88" fillId="0" borderId="0" applyFont="0" applyFill="0" applyBorder="0" applyAlignment="0" applyProtection="0">
      <alignment vertical="center"/>
    </xf>
    <xf numFmtId="41" fontId="89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43" fillId="0" borderId="0"/>
    <xf numFmtId="0" fontId="76" fillId="0" borderId="0" applyFont="0" applyFill="0" applyBorder="0" applyAlignment="0" applyProtection="0"/>
    <xf numFmtId="0" fontId="57" fillId="0" borderId="9" applyNumberFormat="0" applyFill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57" fillId="0" borderId="9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9" fillId="7" borderId="1" applyNumberFormat="0" applyAlignment="0" applyProtection="0">
      <alignment vertical="center"/>
    </xf>
    <xf numFmtId="0" fontId="37" fillId="7" borderId="1" applyNumberFormat="0" applyAlignment="0" applyProtection="0">
      <alignment vertical="center"/>
    </xf>
    <xf numFmtId="0" fontId="59" fillId="7" borderId="1" applyNumberFormat="0" applyAlignment="0" applyProtection="0">
      <alignment vertical="center"/>
    </xf>
    <xf numFmtId="4" fontId="74" fillId="0" borderId="0">
      <protection locked="0"/>
    </xf>
    <xf numFmtId="187" fontId="14" fillId="0" borderId="0">
      <protection locked="0"/>
    </xf>
    <xf numFmtId="0" fontId="77" fillId="0" borderId="0">
      <alignment vertical="center"/>
    </xf>
    <xf numFmtId="0" fontId="61" fillId="0" borderId="5" applyNumberFormat="0" applyFill="0" applyAlignment="0" applyProtection="0">
      <alignment vertical="center"/>
    </xf>
    <xf numFmtId="0" fontId="38" fillId="0" borderId="5" applyNumberFormat="0" applyFill="0" applyAlignment="0" applyProtection="0">
      <alignment vertical="center"/>
    </xf>
    <xf numFmtId="0" fontId="61" fillId="0" borderId="5" applyNumberFormat="0" applyFill="0" applyAlignment="0" applyProtection="0">
      <alignment vertical="center"/>
    </xf>
    <xf numFmtId="0" fontId="62" fillId="0" borderId="6" applyNumberFormat="0" applyFill="0" applyAlignment="0" applyProtection="0">
      <alignment vertical="center"/>
    </xf>
    <xf numFmtId="0" fontId="39" fillId="0" borderId="6" applyNumberFormat="0" applyFill="0" applyAlignment="0" applyProtection="0">
      <alignment vertical="center"/>
    </xf>
    <xf numFmtId="0" fontId="62" fillId="0" borderId="6" applyNumberFormat="0" applyFill="0" applyAlignment="0" applyProtection="0">
      <alignment vertical="center"/>
    </xf>
    <xf numFmtId="0" fontId="63" fillId="0" borderId="7" applyNumberFormat="0" applyFill="0" applyAlignment="0" applyProtection="0">
      <alignment vertical="center"/>
    </xf>
    <xf numFmtId="0" fontId="40" fillId="0" borderId="7" applyNumberFormat="0" applyFill="0" applyAlignment="0" applyProtection="0">
      <alignment vertical="center"/>
    </xf>
    <xf numFmtId="0" fontId="63" fillId="0" borderId="7" applyNumberFormat="0" applyFill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64" fillId="4" borderId="0" applyNumberFormat="0" applyBorder="0" applyAlignment="0" applyProtection="0">
      <alignment vertical="center"/>
    </xf>
    <xf numFmtId="0" fontId="41" fillId="4" borderId="0" applyNumberFormat="0" applyBorder="0" applyAlignment="0" applyProtection="0">
      <alignment vertical="center"/>
    </xf>
    <xf numFmtId="0" fontId="64" fillId="4" borderId="0" applyNumberFormat="0" applyBorder="0" applyAlignment="0" applyProtection="0">
      <alignment vertical="center"/>
    </xf>
    <xf numFmtId="0" fontId="65" fillId="20" borderId="12" applyNumberFormat="0" applyAlignment="0" applyProtection="0">
      <alignment vertical="center"/>
    </xf>
    <xf numFmtId="0" fontId="42" fillId="20" borderId="12" applyNumberFormat="0" applyAlignment="0" applyProtection="0">
      <alignment vertical="center"/>
    </xf>
    <xf numFmtId="0" fontId="65" fillId="20" borderId="12" applyNumberFormat="0" applyAlignment="0" applyProtection="0">
      <alignment vertical="center"/>
    </xf>
    <xf numFmtId="41" fontId="12" fillId="0" borderId="0" applyFont="0" applyFill="0" applyBorder="0" applyAlignment="0" applyProtection="0"/>
    <xf numFmtId="176" fontId="14" fillId="0" borderId="0" applyFont="0" applyFill="0" applyBorder="0" applyAlignment="0" applyProtection="0"/>
    <xf numFmtId="176" fontId="14" fillId="0" borderId="0" applyProtection="0"/>
    <xf numFmtId="176" fontId="14" fillId="0" borderId="0" applyProtection="0"/>
    <xf numFmtId="0" fontId="14" fillId="0" borderId="0" applyFont="0" applyFill="0" applyBorder="0" applyAlignment="0" applyProtection="0"/>
    <xf numFmtId="0" fontId="60" fillId="0" borderId="0"/>
    <xf numFmtId="0" fontId="84" fillId="0" borderId="0">
      <alignment vertical="center"/>
    </xf>
    <xf numFmtId="42" fontId="12" fillId="0" borderId="0" applyFont="0" applyFill="0" applyBorder="0" applyAlignment="0" applyProtection="0"/>
    <xf numFmtId="188" fontId="14" fillId="0" borderId="0">
      <protection locked="0"/>
    </xf>
    <xf numFmtId="0" fontId="12" fillId="0" borderId="0">
      <alignment vertical="center"/>
    </xf>
    <xf numFmtId="0" fontId="27" fillId="0" borderId="0">
      <alignment vertical="center"/>
    </xf>
    <xf numFmtId="0" fontId="43" fillId="0" borderId="0"/>
    <xf numFmtId="0" fontId="43" fillId="0" borderId="0"/>
    <xf numFmtId="0" fontId="43" fillId="0" borderId="0"/>
    <xf numFmtId="0" fontId="43" fillId="0" borderId="0"/>
    <xf numFmtId="0" fontId="92" fillId="0" borderId="0">
      <alignment vertical="center"/>
    </xf>
    <xf numFmtId="0" fontId="12" fillId="0" borderId="0">
      <alignment vertical="center"/>
    </xf>
    <xf numFmtId="0" fontId="27" fillId="0" borderId="0">
      <alignment vertical="center"/>
    </xf>
    <xf numFmtId="0" fontId="92" fillId="0" borderId="0">
      <alignment vertical="center"/>
    </xf>
    <xf numFmtId="0" fontId="92" fillId="0" borderId="0">
      <alignment vertical="center"/>
    </xf>
    <xf numFmtId="0" fontId="1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3" fillId="0" borderId="0"/>
    <xf numFmtId="0" fontId="43" fillId="0" borderId="0"/>
    <xf numFmtId="0" fontId="12" fillId="0" borderId="0">
      <alignment vertical="center"/>
    </xf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92" fillId="0" borderId="0">
      <alignment vertical="center"/>
    </xf>
    <xf numFmtId="0" fontId="43" fillId="0" borderId="0"/>
    <xf numFmtId="0" fontId="43" fillId="0" borderId="0"/>
    <xf numFmtId="0" fontId="43" fillId="0" borderId="0"/>
    <xf numFmtId="0" fontId="43" fillId="0" borderId="0"/>
    <xf numFmtId="0" fontId="12" fillId="0" borderId="0">
      <alignment vertical="center"/>
    </xf>
    <xf numFmtId="0" fontId="12" fillId="0" borderId="0">
      <alignment vertical="center"/>
    </xf>
    <xf numFmtId="0" fontId="56" fillId="0" borderId="0"/>
    <xf numFmtId="0" fontId="12" fillId="0" borderId="0">
      <alignment vertical="center"/>
    </xf>
    <xf numFmtId="0" fontId="14" fillId="0" borderId="0"/>
    <xf numFmtId="0" fontId="27" fillId="0" borderId="0">
      <alignment vertical="center"/>
    </xf>
    <xf numFmtId="0" fontId="27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3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43" fillId="0" borderId="0"/>
    <xf numFmtId="0" fontId="12" fillId="0" borderId="0"/>
    <xf numFmtId="0" fontId="12" fillId="0" borderId="0">
      <alignment vertical="center"/>
    </xf>
    <xf numFmtId="0" fontId="92" fillId="0" borderId="0">
      <alignment vertical="center"/>
    </xf>
    <xf numFmtId="0" fontId="43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12" fillId="0" borderId="0"/>
    <xf numFmtId="0" fontId="12" fillId="0" borderId="0"/>
    <xf numFmtId="0" fontId="92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>
      <alignment vertical="center"/>
    </xf>
    <xf numFmtId="0" fontId="12" fillId="0" borderId="0"/>
    <xf numFmtId="0" fontId="12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12" fillId="0" borderId="0">
      <alignment vertical="center"/>
    </xf>
    <xf numFmtId="0" fontId="92" fillId="0" borderId="0">
      <alignment vertical="center"/>
    </xf>
    <xf numFmtId="0" fontId="12" fillId="0" borderId="0">
      <alignment vertical="center"/>
    </xf>
    <xf numFmtId="0" fontId="92" fillId="0" borderId="0">
      <alignment vertical="center"/>
    </xf>
    <xf numFmtId="0" fontId="43" fillId="0" borderId="0"/>
    <xf numFmtId="0" fontId="43" fillId="0" borderId="0"/>
    <xf numFmtId="0" fontId="43" fillId="0" borderId="0"/>
    <xf numFmtId="0" fontId="12" fillId="0" borderId="0">
      <alignment vertical="center"/>
    </xf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12" fillId="0" borderId="0"/>
    <xf numFmtId="0" fontId="12" fillId="0" borderId="0"/>
    <xf numFmtId="0" fontId="20" fillId="0" borderId="0"/>
    <xf numFmtId="0" fontId="20" fillId="0" borderId="0"/>
    <xf numFmtId="0" fontId="87" fillId="0" borderId="0" applyNumberFormat="0" applyFill="0" applyBorder="0" applyAlignment="0" applyProtection="0">
      <alignment vertical="top"/>
      <protection locked="0"/>
    </xf>
    <xf numFmtId="0" fontId="74" fillId="0" borderId="14">
      <protection locked="0"/>
    </xf>
    <xf numFmtId="189" fontId="14" fillId="0" borderId="0">
      <protection locked="0"/>
    </xf>
    <xf numFmtId="190" fontId="14" fillId="0" borderId="0">
      <protection locked="0"/>
    </xf>
    <xf numFmtId="0" fontId="12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0" fontId="12" fillId="0" borderId="0"/>
    <xf numFmtId="176" fontId="14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05" fillId="0" borderId="0">
      <alignment vertical="center"/>
    </xf>
    <xf numFmtId="176" fontId="14" fillId="0" borderId="0" applyFont="0" applyFill="0" applyBorder="0" applyAlignment="0" applyProtection="0"/>
    <xf numFmtId="41" fontId="1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41" fontId="10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8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41" fontId="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6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5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3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41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92" fillId="0" borderId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56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27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751">
    <xf numFmtId="0" fontId="0" fillId="0" borderId="0" xfId="0">
      <alignment vertical="center"/>
    </xf>
    <xf numFmtId="0" fontId="17" fillId="0" borderId="0" xfId="0" applyFont="1" applyFill="1">
      <alignment vertical="center"/>
    </xf>
    <xf numFmtId="0" fontId="24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17" fillId="0" borderId="0" xfId="279" applyFont="1" applyFill="1">
      <alignment vertical="center"/>
    </xf>
    <xf numFmtId="0" fontId="0" fillId="0" borderId="0" xfId="330" applyFont="1" applyFill="1"/>
    <xf numFmtId="0" fontId="22" fillId="0" borderId="0" xfId="0" applyFont="1" applyFill="1">
      <alignment vertical="center"/>
    </xf>
    <xf numFmtId="0" fontId="17" fillId="0" borderId="0" xfId="279" applyFont="1" applyFill="1" applyBorder="1" applyAlignment="1">
      <alignment vertical="center" wrapText="1"/>
    </xf>
    <xf numFmtId="176" fontId="17" fillId="0" borderId="0" xfId="272" applyFont="1" applyFill="1" applyBorder="1" applyAlignment="1">
      <alignment vertical="center" wrapText="1"/>
    </xf>
    <xf numFmtId="0" fontId="93" fillId="0" borderId="0" xfId="330" applyFont="1" applyFill="1"/>
    <xf numFmtId="0" fontId="93" fillId="0" borderId="0" xfId="313" applyFont="1" applyFill="1">
      <alignment vertical="center"/>
    </xf>
    <xf numFmtId="0" fontId="93" fillId="0" borderId="0" xfId="279" applyFont="1" applyFill="1" applyBorder="1">
      <alignment vertical="center"/>
    </xf>
    <xf numFmtId="0" fontId="93" fillId="0" borderId="0" xfId="279" applyFont="1" applyFill="1">
      <alignment vertical="center"/>
    </xf>
    <xf numFmtId="0" fontId="17" fillId="0" borderId="0" xfId="279" applyFont="1" applyFill="1" applyBorder="1" applyAlignment="1">
      <alignment vertical="center"/>
    </xf>
    <xf numFmtId="0" fontId="17" fillId="0" borderId="0" xfId="279" applyFont="1" applyFill="1" applyBorder="1">
      <alignment vertical="center"/>
    </xf>
    <xf numFmtId="49" fontId="17" fillId="0" borderId="8" xfId="279" applyNumberFormat="1" applyFont="1" applyFill="1" applyBorder="1" applyAlignment="1">
      <alignment horizontal="center" vertical="center" wrapText="1"/>
    </xf>
    <xf numFmtId="0" fontId="94" fillId="0" borderId="0" xfId="0" applyFont="1" applyFill="1" applyBorder="1" applyAlignment="1">
      <alignment vertical="top"/>
    </xf>
    <xf numFmtId="0" fontId="94" fillId="0" borderId="0" xfId="0" applyFont="1" applyFill="1" applyAlignment="1">
      <alignment vertical="top"/>
    </xf>
    <xf numFmtId="0" fontId="13" fillId="0" borderId="0" xfId="279" applyFont="1" applyFill="1" applyAlignment="1">
      <alignment vertical="center"/>
    </xf>
    <xf numFmtId="0" fontId="94" fillId="0" borderId="0" xfId="330" applyFont="1" applyFill="1" applyAlignment="1">
      <alignment vertical="top"/>
    </xf>
    <xf numFmtId="0" fontId="94" fillId="0" borderId="0" xfId="313" applyFont="1" applyFill="1" applyAlignment="1">
      <alignment vertical="top"/>
    </xf>
    <xf numFmtId="0" fontId="94" fillId="0" borderId="0" xfId="330" applyFont="1" applyFill="1" applyBorder="1" applyAlignment="1">
      <alignment vertical="top"/>
    </xf>
    <xf numFmtId="0" fontId="22" fillId="0" borderId="0" xfId="279" applyFont="1" applyFill="1" applyBorder="1" applyAlignment="1">
      <alignment vertical="center"/>
    </xf>
    <xf numFmtId="177" fontId="17" fillId="0" borderId="18" xfId="272" applyNumberFormat="1" applyFont="1" applyFill="1" applyBorder="1" applyAlignment="1">
      <alignment horizontal="center" vertical="center" wrapText="1"/>
    </xf>
    <xf numFmtId="1" fontId="17" fillId="0" borderId="30" xfId="383" applyNumberFormat="1" applyFont="1" applyFill="1" applyBorder="1" applyAlignment="1">
      <alignment horizontal="center" vertical="center" wrapText="1"/>
    </xf>
    <xf numFmtId="0" fontId="98" fillId="0" borderId="0" xfId="0" applyFont="1" applyFill="1" applyBorder="1">
      <alignment vertical="center"/>
    </xf>
    <xf numFmtId="0" fontId="18" fillId="0" borderId="0" xfId="279" applyFont="1" applyFill="1" applyBorder="1">
      <alignment vertical="center"/>
    </xf>
    <xf numFmtId="0" fontId="18" fillId="0" borderId="0" xfId="0" applyFont="1" applyFill="1" applyBorder="1">
      <alignment vertical="center"/>
    </xf>
    <xf numFmtId="0" fontId="18" fillId="0" borderId="0" xfId="0" applyFont="1" applyFill="1" applyBorder="1" applyAlignment="1">
      <alignment vertical="center"/>
    </xf>
    <xf numFmtId="0" fontId="18" fillId="0" borderId="22" xfId="0" applyFont="1" applyFill="1" applyBorder="1" applyAlignment="1">
      <alignment vertical="center"/>
    </xf>
    <xf numFmtId="0" fontId="18" fillId="0" borderId="21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right" vertical="center"/>
    </xf>
    <xf numFmtId="0" fontId="18" fillId="0" borderId="21" xfId="0" applyFont="1" applyFill="1" applyBorder="1" applyAlignment="1">
      <alignment horizontal="right" vertical="center"/>
    </xf>
    <xf numFmtId="0" fontId="17" fillId="0" borderId="23" xfId="0" applyFont="1" applyFill="1" applyBorder="1" applyAlignment="1">
      <alignment horizontal="center" vertical="center" wrapText="1"/>
    </xf>
    <xf numFmtId="0" fontId="18" fillId="0" borderId="21" xfId="357" applyFont="1" applyFill="1" applyBorder="1" applyAlignment="1">
      <alignment horizontal="right" vertical="center"/>
    </xf>
    <xf numFmtId="0" fontId="17" fillId="0" borderId="8" xfId="357" applyFont="1" applyFill="1" applyBorder="1" applyAlignment="1">
      <alignment horizontal="center" vertical="center" wrapText="1"/>
    </xf>
    <xf numFmtId="0" fontId="17" fillId="0" borderId="32" xfId="382" applyFont="1" applyFill="1" applyBorder="1" applyAlignment="1">
      <alignment horizontal="center" vertical="center" wrapText="1"/>
    </xf>
    <xf numFmtId="0" fontId="17" fillId="0" borderId="18" xfId="382" applyFont="1" applyFill="1" applyBorder="1" applyAlignment="1">
      <alignment horizontal="center" vertical="center" wrapText="1"/>
    </xf>
    <xf numFmtId="0" fontId="18" fillId="0" borderId="0" xfId="330" applyFont="1" applyFill="1" applyBorder="1" applyAlignment="1">
      <alignment horizontal="right" vertical="center"/>
    </xf>
    <xf numFmtId="0" fontId="17" fillId="0" borderId="23" xfId="33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17" fillId="0" borderId="18" xfId="279" applyFont="1" applyFill="1" applyBorder="1" applyAlignment="1">
      <alignment horizontal="center" vertical="center" wrapText="1"/>
    </xf>
    <xf numFmtId="0" fontId="17" fillId="0" borderId="18" xfId="279" applyNumberFormat="1" applyFont="1" applyFill="1" applyBorder="1" applyAlignment="1">
      <alignment horizontal="center" vertical="center" wrapText="1"/>
    </xf>
    <xf numFmtId="0" fontId="17" fillId="0" borderId="24" xfId="279" applyNumberFormat="1" applyFont="1" applyFill="1" applyBorder="1" applyAlignment="1">
      <alignment horizontal="center" vertical="center" wrapText="1"/>
    </xf>
    <xf numFmtId="0" fontId="18" fillId="0" borderId="21" xfId="357" applyFont="1" applyFill="1" applyBorder="1" applyAlignment="1">
      <alignment vertical="center"/>
    </xf>
    <xf numFmtId="0" fontId="18" fillId="0" borderId="0" xfId="330" applyFont="1" applyFill="1" applyBorder="1" applyAlignment="1">
      <alignment vertical="center"/>
    </xf>
    <xf numFmtId="0" fontId="17" fillId="0" borderId="8" xfId="330" applyFont="1" applyFill="1" applyBorder="1" applyAlignment="1">
      <alignment horizontal="center" vertical="center" wrapText="1"/>
    </xf>
    <xf numFmtId="1" fontId="17" fillId="0" borderId="8" xfId="383" applyNumberFormat="1" applyFont="1" applyFill="1" applyBorder="1" applyAlignment="1">
      <alignment horizontal="center" vertical="center" wrapText="1"/>
    </xf>
    <xf numFmtId="0" fontId="18" fillId="0" borderId="0" xfId="279" applyFont="1" applyFill="1" applyBorder="1" applyAlignment="1">
      <alignment horizontal="right" vertical="center"/>
    </xf>
    <xf numFmtId="0" fontId="18" fillId="0" borderId="0" xfId="279" applyFont="1" applyFill="1" applyBorder="1" applyAlignment="1">
      <alignment vertical="center" wrapText="1"/>
    </xf>
    <xf numFmtId="0" fontId="18" fillId="0" borderId="21" xfId="0" applyFont="1" applyFill="1" applyBorder="1" applyAlignment="1">
      <alignment horizontal="right" vertical="center"/>
    </xf>
    <xf numFmtId="0" fontId="17" fillId="0" borderId="23" xfId="0" applyFont="1" applyFill="1" applyBorder="1" applyAlignment="1">
      <alignment horizontal="center" vertical="center" wrapText="1"/>
    </xf>
    <xf numFmtId="0" fontId="17" fillId="0" borderId="22" xfId="382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right" vertical="center"/>
    </xf>
    <xf numFmtId="0" fontId="18" fillId="0" borderId="21" xfId="279" applyNumberFormat="1" applyFont="1" applyFill="1" applyBorder="1" applyAlignment="1">
      <alignment horizontal="right" vertical="center"/>
    </xf>
    <xf numFmtId="49" fontId="17" fillId="0" borderId="8" xfId="272" applyNumberFormat="1" applyFont="1" applyFill="1" applyBorder="1" applyAlignment="1">
      <alignment horizontal="center" vertical="center" wrapText="1"/>
    </xf>
    <xf numFmtId="49" fontId="17" fillId="0" borderId="8" xfId="273" applyNumberFormat="1" applyFont="1" applyFill="1" applyBorder="1" applyAlignment="1">
      <alignment horizontal="center" vertical="center" wrapText="1"/>
    </xf>
    <xf numFmtId="0" fontId="18" fillId="0" borderId="21" xfId="279" applyFont="1" applyFill="1" applyBorder="1" applyAlignment="1">
      <alignment vertical="center"/>
    </xf>
    <xf numFmtId="0" fontId="18" fillId="0" borderId="21" xfId="279" applyNumberFormat="1" applyFont="1" applyFill="1" applyBorder="1" applyAlignment="1">
      <alignment vertical="center"/>
    </xf>
    <xf numFmtId="0" fontId="17" fillId="0" borderId="8" xfId="382" applyFont="1" applyFill="1" applyBorder="1" applyAlignment="1">
      <alignment horizontal="center" vertical="center" wrapText="1"/>
    </xf>
    <xf numFmtId="0" fontId="18" fillId="0" borderId="0" xfId="279" applyFont="1" applyFill="1" applyBorder="1" applyAlignment="1">
      <alignment vertical="center"/>
    </xf>
    <xf numFmtId="0" fontId="17" fillId="0" borderId="23" xfId="358" applyFont="1" applyFill="1" applyBorder="1" applyAlignment="1">
      <alignment horizontal="center" vertical="center" wrapText="1"/>
    </xf>
    <xf numFmtId="0" fontId="93" fillId="0" borderId="0" xfId="330" applyFont="1" applyFill="1" applyBorder="1"/>
    <xf numFmtId="0" fontId="18" fillId="0" borderId="22" xfId="279" applyNumberFormat="1" applyFont="1" applyFill="1" applyBorder="1" applyAlignment="1">
      <alignment vertical="center"/>
    </xf>
    <xf numFmtId="0" fontId="17" fillId="0" borderId="8" xfId="272" applyNumberFormat="1" applyFont="1" applyFill="1" applyBorder="1" applyAlignment="1">
      <alignment horizontal="center" vertical="center"/>
    </xf>
    <xf numFmtId="0" fontId="17" fillId="0" borderId="26" xfId="357" applyFont="1" applyFill="1" applyBorder="1" applyAlignment="1">
      <alignment horizontal="center" vertical="center" wrapText="1"/>
    </xf>
    <xf numFmtId="176" fontId="17" fillId="0" borderId="26" xfId="272" applyFont="1" applyFill="1" applyBorder="1" applyAlignment="1">
      <alignment horizontal="center" vertical="center" wrapText="1"/>
    </xf>
    <xf numFmtId="0" fontId="17" fillId="0" borderId="26" xfId="279" applyFont="1" applyFill="1" applyBorder="1" applyAlignment="1">
      <alignment horizontal="center" vertical="center"/>
    </xf>
    <xf numFmtId="0" fontId="17" fillId="0" borderId="8" xfId="272" applyNumberFormat="1" applyFont="1" applyFill="1" applyBorder="1" applyAlignment="1">
      <alignment horizontal="center" vertical="center" wrapText="1"/>
    </xf>
    <xf numFmtId="0" fontId="17" fillId="0" borderId="26" xfId="330" applyFont="1" applyFill="1" applyBorder="1" applyAlignment="1">
      <alignment horizontal="center" vertical="center" wrapText="1"/>
    </xf>
    <xf numFmtId="0" fontId="17" fillId="0" borderId="4" xfId="330" applyFont="1" applyFill="1" applyBorder="1" applyAlignment="1">
      <alignment horizontal="center" vertical="center" wrapText="1"/>
    </xf>
    <xf numFmtId="1" fontId="17" fillId="0" borderId="18" xfId="383" applyNumberFormat="1" applyFont="1" applyFill="1" applyBorder="1" applyAlignment="1">
      <alignment horizontal="center" vertical="center" wrapText="1"/>
    </xf>
    <xf numFmtId="49" fontId="17" fillId="0" borderId="18" xfId="384" applyNumberFormat="1" applyFont="1" applyFill="1" applyBorder="1" applyAlignment="1">
      <alignment horizontal="center" vertical="center" wrapText="1"/>
    </xf>
    <xf numFmtId="0" fontId="17" fillId="0" borderId="26" xfId="279" applyFont="1" applyFill="1" applyBorder="1" applyAlignment="1">
      <alignment horizontal="center" vertical="center" wrapText="1"/>
    </xf>
    <xf numFmtId="49" fontId="17" fillId="0" borderId="18" xfId="279" applyNumberFormat="1" applyFont="1" applyFill="1" applyBorder="1" applyAlignment="1">
      <alignment horizontal="center" vertical="center" wrapText="1"/>
    </xf>
    <xf numFmtId="0" fontId="17" fillId="0" borderId="8" xfId="279" applyFont="1" applyFill="1" applyBorder="1" applyAlignment="1">
      <alignment horizontal="center" vertical="center" wrapText="1"/>
    </xf>
    <xf numFmtId="0" fontId="17" fillId="0" borderId="8" xfId="279" applyFont="1" applyFill="1" applyBorder="1" applyAlignment="1">
      <alignment horizontal="center" vertical="center"/>
    </xf>
    <xf numFmtId="0" fontId="18" fillId="0" borderId="21" xfId="279" applyFont="1" applyFill="1" applyBorder="1" applyAlignment="1">
      <alignment horizontal="right" vertical="center"/>
    </xf>
    <xf numFmtId="0" fontId="17" fillId="0" borderId="26" xfId="279" applyNumberFormat="1" applyFont="1" applyFill="1" applyBorder="1" applyAlignment="1">
      <alignment horizontal="center" vertical="center" wrapText="1"/>
    </xf>
    <xf numFmtId="0" fontId="17" fillId="0" borderId="23" xfId="279" applyFont="1" applyFill="1" applyBorder="1" applyAlignment="1">
      <alignment horizontal="center" vertical="center" wrapText="1"/>
    </xf>
    <xf numFmtId="0" fontId="17" fillId="0" borderId="24" xfId="279" applyFont="1" applyFill="1" applyBorder="1" applyAlignment="1">
      <alignment horizontal="center" vertical="center" wrapText="1"/>
    </xf>
    <xf numFmtId="41" fontId="17" fillId="0" borderId="8" xfId="211" applyFont="1" applyFill="1" applyBorder="1" applyAlignment="1">
      <alignment horizontal="center" vertical="center" wrapText="1"/>
    </xf>
    <xf numFmtId="41" fontId="17" fillId="0" borderId="8" xfId="211" applyFont="1" applyFill="1" applyBorder="1" applyAlignment="1">
      <alignment vertical="center"/>
    </xf>
    <xf numFmtId="0" fontId="17" fillId="0" borderId="26" xfId="279" applyFont="1" applyFill="1" applyBorder="1" applyAlignment="1">
      <alignment horizontal="center" vertical="center" wrapText="1"/>
    </xf>
    <xf numFmtId="0" fontId="12" fillId="0" borderId="0" xfId="313" applyFont="1" applyFill="1">
      <alignment vertical="center"/>
    </xf>
    <xf numFmtId="0" fontId="18" fillId="0" borderId="0" xfId="313" applyFont="1" applyFill="1" applyBorder="1" applyAlignment="1">
      <alignment horizontal="right" vertical="center"/>
    </xf>
    <xf numFmtId="0" fontId="18" fillId="0" borderId="0" xfId="313" applyFont="1" applyFill="1" applyBorder="1" applyAlignment="1">
      <alignment vertical="center"/>
    </xf>
    <xf numFmtId="0" fontId="22" fillId="0" borderId="0" xfId="313" applyFont="1" applyFill="1">
      <alignment vertical="center"/>
    </xf>
    <xf numFmtId="0" fontId="18" fillId="0" borderId="0" xfId="313" applyFont="1" applyFill="1" applyBorder="1" applyAlignment="1">
      <alignment vertical="center" shrinkToFit="1"/>
    </xf>
    <xf numFmtId="0" fontId="17" fillId="0" borderId="8" xfId="313" applyFont="1" applyFill="1" applyBorder="1" applyAlignment="1">
      <alignment horizontal="center" vertical="center"/>
    </xf>
    <xf numFmtId="0" fontId="17" fillId="0" borderId="0" xfId="313" applyFont="1" applyFill="1">
      <alignment vertical="center"/>
    </xf>
    <xf numFmtId="41" fontId="17" fillId="0" borderId="8" xfId="421" applyFont="1" applyFill="1" applyBorder="1" applyAlignment="1">
      <alignment horizontal="center" vertical="center" wrapText="1"/>
    </xf>
    <xf numFmtId="0" fontId="17" fillId="0" borderId="0" xfId="313" applyFont="1" applyFill="1" applyAlignment="1">
      <alignment vertical="center"/>
    </xf>
    <xf numFmtId="41" fontId="17" fillId="27" borderId="8" xfId="421" applyFont="1" applyFill="1" applyBorder="1" applyAlignment="1" applyProtection="1">
      <alignment horizontal="center" vertical="center"/>
    </xf>
    <xf numFmtId="3" fontId="17" fillId="0" borderId="8" xfId="313" applyNumberFormat="1" applyFont="1" applyFill="1" applyBorder="1" applyAlignment="1">
      <alignment horizontal="center" vertical="center" wrapText="1"/>
    </xf>
    <xf numFmtId="0" fontId="17" fillId="0" borderId="8" xfId="313" applyFont="1" applyFill="1" applyBorder="1" applyAlignment="1">
      <alignment horizontal="center" vertical="center"/>
    </xf>
    <xf numFmtId="0" fontId="18" fillId="0" borderId="21" xfId="313" applyFont="1" applyFill="1" applyBorder="1" applyAlignment="1">
      <alignment horizontal="right" vertical="center"/>
    </xf>
    <xf numFmtId="0" fontId="18" fillId="0" borderId="21" xfId="313" applyFont="1" applyFill="1" applyBorder="1" applyAlignment="1">
      <alignment vertical="center"/>
    </xf>
    <xf numFmtId="0" fontId="91" fillId="0" borderId="0" xfId="313" applyFont="1" applyFill="1" applyAlignment="1">
      <alignment vertical="top"/>
    </xf>
    <xf numFmtId="0" fontId="91" fillId="0" borderId="0" xfId="313" applyFont="1" applyFill="1" applyBorder="1" applyAlignment="1">
      <alignment vertical="top"/>
    </xf>
    <xf numFmtId="0" fontId="12" fillId="0" borderId="0" xfId="313" applyNumberFormat="1" applyFont="1" applyFill="1" applyAlignment="1">
      <alignment horizontal="center" vertical="center"/>
    </xf>
    <xf numFmtId="0" fontId="18" fillId="0" borderId="0" xfId="313" applyNumberFormat="1" applyFont="1" applyFill="1" applyBorder="1" applyAlignment="1">
      <alignment horizontal="center" vertical="center"/>
    </xf>
    <xf numFmtId="0" fontId="17" fillId="0" borderId="8" xfId="313" applyNumberFormat="1" applyFont="1" applyFill="1" applyBorder="1" applyAlignment="1">
      <alignment horizontal="center" vertical="center"/>
    </xf>
    <xf numFmtId="3" fontId="17" fillId="0" borderId="26" xfId="313" applyNumberFormat="1" applyFont="1" applyFill="1" applyBorder="1" applyAlignment="1">
      <alignment horizontal="center" vertical="center" wrapText="1"/>
    </xf>
    <xf numFmtId="0" fontId="18" fillId="0" borderId="21" xfId="313" applyNumberFormat="1" applyFont="1" applyFill="1" applyBorder="1" applyAlignment="1">
      <alignment horizontal="center" vertical="center"/>
    </xf>
    <xf numFmtId="0" fontId="12" fillId="0" borderId="0" xfId="313" applyFont="1">
      <alignment vertical="center"/>
    </xf>
    <xf numFmtId="0" fontId="98" fillId="0" borderId="10" xfId="313" applyFont="1" applyFill="1" applyBorder="1" applyAlignment="1">
      <alignment horizontal="right" vertical="center"/>
    </xf>
    <xf numFmtId="0" fontId="98" fillId="0" borderId="10" xfId="313" applyFont="1" applyFill="1" applyBorder="1">
      <alignment vertical="center"/>
    </xf>
    <xf numFmtId="0" fontId="18" fillId="0" borderId="10" xfId="313" applyFont="1" applyFill="1" applyBorder="1" applyAlignment="1">
      <alignment vertical="center"/>
    </xf>
    <xf numFmtId="0" fontId="98" fillId="0" borderId="0" xfId="313" applyFont="1" applyFill="1" applyBorder="1">
      <alignment vertical="center"/>
    </xf>
    <xf numFmtId="0" fontId="98" fillId="0" borderId="0" xfId="313" applyFont="1" applyFill="1">
      <alignment vertical="center"/>
    </xf>
    <xf numFmtId="0" fontId="17" fillId="0" borderId="8" xfId="313" applyFont="1" applyFill="1" applyBorder="1" applyAlignment="1">
      <alignment horizontal="center" vertical="center" wrapText="1"/>
    </xf>
    <xf numFmtId="3" fontId="17" fillId="0" borderId="18" xfId="313" applyNumberFormat="1" applyFont="1" applyFill="1" applyBorder="1" applyAlignment="1">
      <alignment horizontal="center" vertical="center" wrapText="1"/>
    </xf>
    <xf numFmtId="0" fontId="18" fillId="0" borderId="10" xfId="313" applyFont="1" applyBorder="1" applyAlignment="1">
      <alignment horizontal="right" vertical="center"/>
    </xf>
    <xf numFmtId="0" fontId="98" fillId="0" borderId="10" xfId="313" applyFont="1" applyBorder="1">
      <alignment vertical="center"/>
    </xf>
    <xf numFmtId="0" fontId="98" fillId="0" borderId="0" xfId="313" applyFont="1" applyBorder="1">
      <alignment vertical="center"/>
    </xf>
    <xf numFmtId="0" fontId="18" fillId="0" borderId="0" xfId="313" applyFont="1" applyFill="1" applyBorder="1" applyAlignment="1">
      <alignment horizontal="justify" vertical="center"/>
    </xf>
    <xf numFmtId="0" fontId="90" fillId="0" borderId="0" xfId="313" applyFont="1" applyFill="1">
      <alignment vertical="center"/>
    </xf>
    <xf numFmtId="0" fontId="90" fillId="0" borderId="0" xfId="313" applyFont="1" applyFill="1" applyBorder="1">
      <alignment vertical="center"/>
    </xf>
    <xf numFmtId="0" fontId="18" fillId="0" borderId="22" xfId="313" applyFont="1" applyFill="1" applyBorder="1" applyAlignment="1">
      <alignment horizontal="right" vertical="center"/>
    </xf>
    <xf numFmtId="0" fontId="17" fillId="0" borderId="22" xfId="313" applyFont="1" applyFill="1" applyBorder="1" applyAlignment="1">
      <alignment vertical="center" shrinkToFit="1"/>
    </xf>
    <xf numFmtId="0" fontId="99" fillId="0" borderId="22" xfId="313" applyFont="1" applyFill="1" applyBorder="1" applyAlignment="1">
      <alignment vertical="center" shrinkToFit="1"/>
    </xf>
    <xf numFmtId="0" fontId="18" fillId="0" borderId="22" xfId="313" applyFont="1" applyFill="1" applyBorder="1" applyAlignment="1">
      <alignment vertical="center"/>
    </xf>
    <xf numFmtId="0" fontId="17" fillId="0" borderId="0" xfId="313" applyFont="1" applyFill="1" applyBorder="1" applyAlignment="1">
      <alignment vertical="center"/>
    </xf>
    <xf numFmtId="0" fontId="17" fillId="0" borderId="17" xfId="313" applyFont="1" applyFill="1" applyBorder="1" applyAlignment="1">
      <alignment horizontal="center" vertical="center" wrapText="1"/>
    </xf>
    <xf numFmtId="0" fontId="17" fillId="0" borderId="0" xfId="313" applyFont="1" applyFill="1" applyBorder="1">
      <alignment vertical="center"/>
    </xf>
    <xf numFmtId="0" fontId="17" fillId="0" borderId="26" xfId="313" applyFont="1" applyFill="1" applyBorder="1" applyAlignment="1">
      <alignment horizontal="center" vertical="center" wrapText="1"/>
    </xf>
    <xf numFmtId="3" fontId="17" fillId="0" borderId="25" xfId="313" applyNumberFormat="1" applyFont="1" applyFill="1" applyBorder="1" applyAlignment="1">
      <alignment horizontal="center" vertical="center" wrapText="1"/>
    </xf>
    <xf numFmtId="3" fontId="17" fillId="0" borderId="30" xfId="313" applyNumberFormat="1" applyFont="1" applyFill="1" applyBorder="1" applyAlignment="1">
      <alignment vertical="center" wrapText="1"/>
    </xf>
    <xf numFmtId="49" fontId="17" fillId="0" borderId="26" xfId="313" applyNumberFormat="1" applyFont="1" applyFill="1" applyBorder="1" applyAlignment="1">
      <alignment horizontal="center" vertical="center" wrapText="1"/>
    </xf>
    <xf numFmtId="49" fontId="17" fillId="0" borderId="8" xfId="313" applyNumberFormat="1" applyFont="1" applyFill="1" applyBorder="1" applyAlignment="1">
      <alignment horizontal="center" vertical="center" wrapText="1"/>
    </xf>
    <xf numFmtId="49" fontId="17" fillId="0" borderId="25" xfId="313" applyNumberFormat="1" applyFont="1" applyFill="1" applyBorder="1" applyAlignment="1">
      <alignment horizontal="center" vertical="center" wrapText="1"/>
    </xf>
    <xf numFmtId="3" fontId="17" fillId="0" borderId="0" xfId="313" applyNumberFormat="1" applyFont="1" applyFill="1" applyBorder="1" applyAlignment="1">
      <alignment vertical="center"/>
    </xf>
    <xf numFmtId="0" fontId="90" fillId="0" borderId="0" xfId="313" applyFont="1" applyFill="1" applyBorder="1" applyAlignment="1">
      <alignment horizontal="right" vertical="center"/>
    </xf>
    <xf numFmtId="0" fontId="17" fillId="0" borderId="21" xfId="313" applyFont="1" applyFill="1" applyBorder="1" applyAlignment="1">
      <alignment vertical="center"/>
    </xf>
    <xf numFmtId="0" fontId="94" fillId="0" borderId="0" xfId="313" applyFont="1" applyFill="1" applyBorder="1" applyAlignment="1">
      <alignment vertical="top"/>
    </xf>
    <xf numFmtId="0" fontId="13" fillId="0" borderId="0" xfId="313" applyFont="1" applyFill="1">
      <alignment vertical="center"/>
    </xf>
    <xf numFmtId="0" fontId="17" fillId="0" borderId="25" xfId="313" applyFont="1" applyFill="1" applyBorder="1" applyAlignment="1">
      <alignment horizontal="center" vertical="center" wrapText="1"/>
    </xf>
    <xf numFmtId="0" fontId="101" fillId="0" borderId="0" xfId="313" applyFont="1" applyFill="1">
      <alignment vertical="center"/>
    </xf>
    <xf numFmtId="0" fontId="12" fillId="0" borderId="0" xfId="279" applyFont="1" applyFill="1">
      <alignment vertical="center"/>
    </xf>
    <xf numFmtId="0" fontId="12" fillId="0" borderId="0" xfId="279" applyNumberFormat="1" applyFont="1" applyFill="1">
      <alignment vertical="center"/>
    </xf>
    <xf numFmtId="0" fontId="12" fillId="0" borderId="0" xfId="279" applyFont="1" applyFill="1" applyBorder="1">
      <alignment vertical="center"/>
    </xf>
    <xf numFmtId="0" fontId="94" fillId="0" borderId="0" xfId="279" applyFont="1" applyFill="1" applyAlignment="1">
      <alignment vertical="top"/>
    </xf>
    <xf numFmtId="0" fontId="22" fillId="0" borderId="0" xfId="279" applyFont="1" applyFill="1">
      <alignment vertical="center"/>
    </xf>
    <xf numFmtId="0" fontId="18" fillId="0" borderId="0" xfId="279" applyFont="1" applyFill="1" applyBorder="1" applyAlignment="1">
      <alignment vertical="center" shrinkToFit="1"/>
    </xf>
    <xf numFmtId="0" fontId="18" fillId="0" borderId="22" xfId="279" applyFont="1" applyFill="1" applyBorder="1" applyAlignment="1">
      <alignment vertical="center" shrinkToFit="1"/>
    </xf>
    <xf numFmtId="0" fontId="18" fillId="0" borderId="22" xfId="279" applyFont="1" applyFill="1" applyBorder="1" applyAlignment="1">
      <alignment vertical="center"/>
    </xf>
    <xf numFmtId="0" fontId="18" fillId="0" borderId="0" xfId="279" applyFont="1" applyFill="1">
      <alignment vertical="center"/>
    </xf>
    <xf numFmtId="41" fontId="17" fillId="0" borderId="25" xfId="421" applyFont="1" applyFill="1" applyBorder="1" applyAlignment="1">
      <alignment horizontal="center" vertical="center" wrapText="1"/>
    </xf>
    <xf numFmtId="0" fontId="17" fillId="0" borderId="0" xfId="279" applyFont="1" applyFill="1" applyBorder="1" applyAlignment="1">
      <alignment horizontal="center" vertical="center" wrapText="1"/>
    </xf>
    <xf numFmtId="41" fontId="17" fillId="27" borderId="26" xfId="421" applyFont="1" applyFill="1" applyBorder="1" applyAlignment="1" applyProtection="1">
      <alignment horizontal="center" vertical="center"/>
    </xf>
    <xf numFmtId="41" fontId="17" fillId="0" borderId="20" xfId="421" applyFont="1" applyFill="1" applyBorder="1" applyAlignment="1">
      <alignment horizontal="center" vertical="center" wrapText="1"/>
    </xf>
    <xf numFmtId="41" fontId="17" fillId="0" borderId="26" xfId="421" applyFont="1" applyFill="1" applyBorder="1" applyAlignment="1">
      <alignment horizontal="center" vertical="center" wrapText="1"/>
    </xf>
    <xf numFmtId="0" fontId="17" fillId="0" borderId="25" xfId="279" applyFont="1" applyFill="1" applyBorder="1" applyAlignment="1">
      <alignment horizontal="center" vertical="center" wrapText="1"/>
    </xf>
    <xf numFmtId="0" fontId="17" fillId="0" borderId="30" xfId="279" applyFont="1" applyFill="1" applyBorder="1" applyAlignment="1">
      <alignment horizontal="center" vertical="center" wrapText="1"/>
    </xf>
    <xf numFmtId="0" fontId="90" fillId="0" borderId="0" xfId="279" applyFont="1" applyFill="1">
      <alignment vertical="center"/>
    </xf>
    <xf numFmtId="0" fontId="17" fillId="0" borderId="25" xfId="279" applyFont="1" applyFill="1" applyBorder="1" applyAlignment="1">
      <alignment horizontal="center" vertical="center" wrapText="1"/>
    </xf>
    <xf numFmtId="0" fontId="17" fillId="0" borderId="0" xfId="279" applyNumberFormat="1" applyFont="1" applyFill="1" applyBorder="1" applyAlignment="1">
      <alignment vertical="top"/>
    </xf>
    <xf numFmtId="3" fontId="17" fillId="0" borderId="32" xfId="279" applyNumberFormat="1" applyFont="1" applyFill="1" applyBorder="1" applyAlignment="1">
      <alignment horizontal="center" vertical="center" wrapText="1"/>
    </xf>
    <xf numFmtId="0" fontId="17" fillId="0" borderId="32" xfId="279" applyFont="1" applyFill="1" applyBorder="1" applyAlignment="1">
      <alignment horizontal="center" vertical="center" wrapText="1"/>
    </xf>
    <xf numFmtId="0" fontId="18" fillId="0" borderId="0" xfId="279" applyNumberFormat="1" applyFont="1" applyFill="1" applyBorder="1" applyAlignment="1">
      <alignment vertical="center"/>
    </xf>
    <xf numFmtId="41" fontId="17" fillId="0" borderId="8" xfId="211" applyFont="1" applyFill="1" applyBorder="1" applyAlignment="1">
      <alignment horizontal="center" vertical="center"/>
    </xf>
    <xf numFmtId="41" fontId="17" fillId="27" borderId="8" xfId="211" applyFont="1" applyFill="1" applyBorder="1" applyAlignment="1">
      <alignment horizontal="center" vertical="center"/>
    </xf>
    <xf numFmtId="41" fontId="17" fillId="27" borderId="8" xfId="211" applyFont="1" applyFill="1" applyBorder="1" applyAlignment="1" applyProtection="1">
      <alignment horizontal="center" vertical="center"/>
    </xf>
    <xf numFmtId="41" fontId="17" fillId="0" borderId="8" xfId="211" applyFont="1" applyFill="1" applyBorder="1" applyAlignment="1">
      <alignment horizontal="right" vertical="center"/>
    </xf>
    <xf numFmtId="0" fontId="103" fillId="0" borderId="8" xfId="313" applyFont="1" applyFill="1" applyBorder="1" applyAlignment="1">
      <alignment horizontal="center" vertical="center"/>
    </xf>
    <xf numFmtId="41" fontId="103" fillId="0" borderId="8" xfId="211" applyFont="1" applyFill="1" applyBorder="1" applyAlignment="1">
      <alignment horizontal="center" vertical="center"/>
    </xf>
    <xf numFmtId="0" fontId="103" fillId="0" borderId="0" xfId="313" applyFont="1" applyFill="1">
      <alignment vertical="center"/>
    </xf>
    <xf numFmtId="0" fontId="103" fillId="0" borderId="8" xfId="272" applyNumberFormat="1" applyFont="1" applyFill="1" applyBorder="1" applyAlignment="1">
      <alignment horizontal="center" vertical="center"/>
    </xf>
    <xf numFmtId="0" fontId="106" fillId="0" borderId="0" xfId="313" applyFont="1" applyFill="1">
      <alignment vertical="center"/>
    </xf>
    <xf numFmtId="0" fontId="18" fillId="0" borderId="0" xfId="313" applyNumberFormat="1" applyFont="1" applyFill="1" applyBorder="1" applyAlignment="1">
      <alignment horizontal="left" vertical="center"/>
    </xf>
    <xf numFmtId="0" fontId="17" fillId="0" borderId="8" xfId="421" applyNumberFormat="1" applyFont="1" applyFill="1" applyBorder="1" applyAlignment="1">
      <alignment horizontal="center" vertical="center"/>
    </xf>
    <xf numFmtId="0" fontId="103" fillId="0" borderId="8" xfId="313" applyFont="1" applyFill="1" applyBorder="1" applyAlignment="1">
      <alignment horizontal="center" vertical="center" wrapText="1"/>
    </xf>
    <xf numFmtId="0" fontId="103" fillId="0" borderId="17" xfId="313" applyFont="1" applyFill="1" applyBorder="1" applyAlignment="1">
      <alignment horizontal="center" vertical="center" wrapText="1"/>
    </xf>
    <xf numFmtId="0" fontId="103" fillId="0" borderId="8" xfId="313" applyNumberFormat="1" applyFont="1" applyFill="1" applyBorder="1" applyAlignment="1">
      <alignment horizontal="center" vertical="center"/>
    </xf>
    <xf numFmtId="0" fontId="103" fillId="0" borderId="0" xfId="313" applyFont="1" applyFill="1" applyBorder="1" applyAlignment="1">
      <alignment vertical="center"/>
    </xf>
    <xf numFmtId="41" fontId="17" fillId="0" borderId="20" xfId="211" applyFont="1" applyFill="1" applyBorder="1" applyAlignment="1">
      <alignment horizontal="center" vertical="center"/>
    </xf>
    <xf numFmtId="41" fontId="17" fillId="0" borderId="25" xfId="211" applyFont="1" applyFill="1" applyBorder="1" applyAlignment="1">
      <alignment horizontal="center" vertical="center"/>
    </xf>
    <xf numFmtId="41" fontId="17" fillId="0" borderId="26" xfId="211" applyFont="1" applyFill="1" applyBorder="1" applyAlignment="1">
      <alignment horizontal="center" vertical="center"/>
    </xf>
    <xf numFmtId="0" fontId="99" fillId="0" borderId="0" xfId="313" applyFont="1" applyFill="1" applyBorder="1" applyAlignment="1">
      <alignment vertical="center" shrinkToFit="1"/>
    </xf>
    <xf numFmtId="0" fontId="90" fillId="0" borderId="0" xfId="313" applyFont="1" applyFill="1" applyBorder="1" applyAlignment="1">
      <alignment vertical="center" wrapText="1"/>
    </xf>
    <xf numFmtId="0" fontId="17" fillId="0" borderId="0" xfId="313" applyFont="1" applyFill="1" applyBorder="1" applyAlignment="1">
      <alignment vertical="center" wrapText="1"/>
    </xf>
    <xf numFmtId="0" fontId="12" fillId="0" borderId="0" xfId="313" applyFont="1" applyFill="1" applyBorder="1">
      <alignment vertical="center"/>
    </xf>
    <xf numFmtId="0" fontId="17" fillId="0" borderId="30" xfId="313" applyFont="1" applyFill="1" applyBorder="1" applyAlignment="1">
      <alignment vertical="center"/>
    </xf>
    <xf numFmtId="0" fontId="17" fillId="0" borderId="30" xfId="313" applyFont="1" applyFill="1" applyBorder="1" applyAlignment="1">
      <alignment vertical="center" wrapText="1"/>
    </xf>
    <xf numFmtId="0" fontId="17" fillId="0" borderId="30" xfId="313" applyFont="1" applyFill="1" applyBorder="1" applyAlignment="1">
      <alignment horizontal="center" vertical="center"/>
    </xf>
    <xf numFmtId="41" fontId="104" fillId="27" borderId="8" xfId="211" applyFont="1" applyFill="1" applyBorder="1" applyAlignment="1">
      <alignment horizontal="center" vertical="center"/>
    </xf>
    <xf numFmtId="41" fontId="17" fillId="0" borderId="18" xfId="211" applyFont="1" applyFill="1" applyBorder="1" applyAlignment="1">
      <alignment horizontal="center" vertical="center"/>
    </xf>
    <xf numFmtId="0" fontId="17" fillId="0" borderId="0" xfId="421" applyNumberFormat="1" applyFont="1" applyFill="1" applyBorder="1" applyAlignment="1">
      <alignment horizontal="center" vertical="center"/>
    </xf>
    <xf numFmtId="0" fontId="17" fillId="0" borderId="8" xfId="313" applyFont="1" applyBorder="1" applyAlignment="1">
      <alignment horizontal="center" vertical="center" wrapText="1"/>
    </xf>
    <xf numFmtId="0" fontId="17" fillId="0" borderId="26" xfId="313" applyFont="1" applyBorder="1" applyAlignment="1">
      <alignment horizontal="center" vertical="center" wrapText="1"/>
    </xf>
    <xf numFmtId="3" fontId="17" fillId="0" borderId="23" xfId="313" applyNumberFormat="1" applyFont="1" applyFill="1" applyBorder="1" applyAlignment="1">
      <alignment horizontal="center" vertical="center" wrapText="1"/>
    </xf>
    <xf numFmtId="41" fontId="17" fillId="0" borderId="8" xfId="211" applyFont="1" applyBorder="1" applyAlignment="1">
      <alignment horizontal="center" vertical="center"/>
    </xf>
    <xf numFmtId="41" fontId="17" fillId="0" borderId="26" xfId="211" applyFont="1" applyBorder="1" applyAlignment="1">
      <alignment horizontal="center" vertical="center"/>
    </xf>
    <xf numFmtId="41" fontId="103" fillId="0" borderId="8" xfId="211" applyFont="1" applyFill="1" applyBorder="1" applyAlignment="1">
      <alignment vertical="center"/>
    </xf>
    <xf numFmtId="0" fontId="18" fillId="0" borderId="0" xfId="313" applyFont="1" applyFill="1" applyBorder="1">
      <alignment vertical="center"/>
    </xf>
    <xf numFmtId="0" fontId="22" fillId="0" borderId="0" xfId="313" applyFont="1" applyFill="1" applyBorder="1">
      <alignment vertical="center"/>
    </xf>
    <xf numFmtId="41" fontId="17" fillId="0" borderId="8" xfId="421" applyFont="1" applyFill="1" applyBorder="1" applyAlignment="1">
      <alignment horizontal="right" vertical="center" wrapText="1"/>
    </xf>
    <xf numFmtId="41" fontId="17" fillId="0" borderId="25" xfId="421" applyFont="1" applyFill="1" applyBorder="1" applyAlignment="1">
      <alignment horizontal="right" vertical="center" wrapText="1"/>
    </xf>
    <xf numFmtId="41" fontId="17" fillId="0" borderId="26" xfId="421" applyFont="1" applyFill="1" applyBorder="1" applyAlignment="1">
      <alignment horizontal="right" vertical="center" wrapText="1"/>
    </xf>
    <xf numFmtId="0" fontId="103" fillId="0" borderId="8" xfId="279" applyNumberFormat="1" applyFont="1" applyFill="1" applyBorder="1" applyAlignment="1">
      <alignment horizontal="center" vertical="center" wrapText="1"/>
    </xf>
    <xf numFmtId="41" fontId="103" fillId="0" borderId="8" xfId="421" applyFont="1" applyFill="1" applyBorder="1" applyAlignment="1">
      <alignment horizontal="center" vertical="center" wrapText="1"/>
    </xf>
    <xf numFmtId="41" fontId="103" fillId="0" borderId="8" xfId="421" applyFont="1" applyFill="1" applyBorder="1" applyAlignment="1">
      <alignment horizontal="right" vertical="center" wrapText="1"/>
    </xf>
    <xf numFmtId="0" fontId="106" fillId="0" borderId="0" xfId="279" applyFont="1" applyFill="1">
      <alignment vertical="center"/>
    </xf>
    <xf numFmtId="0" fontId="103" fillId="0" borderId="26" xfId="279" applyNumberFormat="1" applyFont="1" applyFill="1" applyBorder="1" applyAlignment="1">
      <alignment horizontal="center" vertical="center" wrapText="1"/>
    </xf>
    <xf numFmtId="0" fontId="103" fillId="0" borderId="16" xfId="279" applyFont="1" applyFill="1" applyBorder="1" applyAlignment="1">
      <alignment vertical="center"/>
    </xf>
    <xf numFmtId="0" fontId="103" fillId="0" borderId="0" xfId="279" applyFont="1" applyFill="1" applyBorder="1" applyAlignment="1">
      <alignment vertical="center"/>
    </xf>
    <xf numFmtId="41" fontId="104" fillId="0" borderId="8" xfId="211" applyFont="1" applyFill="1" applyBorder="1" applyAlignment="1">
      <alignment horizontal="center" vertical="center"/>
    </xf>
    <xf numFmtId="0" fontId="12" fillId="0" borderId="0" xfId="313" applyFont="1" applyFill="1" applyAlignment="1">
      <alignment horizontal="left" vertical="center"/>
    </xf>
    <xf numFmtId="0" fontId="103" fillId="0" borderId="8" xfId="272" applyNumberFormat="1" applyFont="1" applyFill="1" applyBorder="1" applyAlignment="1">
      <alignment horizontal="center" vertical="center" wrapText="1"/>
    </xf>
    <xf numFmtId="0" fontId="103" fillId="0" borderId="0" xfId="0" applyFont="1" applyFill="1">
      <alignment vertical="center"/>
    </xf>
    <xf numFmtId="41" fontId="17" fillId="0" borderId="23" xfId="211" applyFont="1" applyFill="1" applyBorder="1" applyAlignment="1">
      <alignment horizontal="center" vertical="center"/>
    </xf>
    <xf numFmtId="0" fontId="104" fillId="0" borderId="8" xfId="313" applyNumberFormat="1" applyFont="1" applyFill="1" applyBorder="1" applyAlignment="1">
      <alignment horizontal="center" vertical="center"/>
    </xf>
    <xf numFmtId="0" fontId="13" fillId="0" borderId="0" xfId="313" applyFont="1" applyFill="1" applyAlignment="1">
      <alignment vertical="center"/>
    </xf>
    <xf numFmtId="0" fontId="12" fillId="0" borderId="0" xfId="313" applyFont="1" applyFill="1" applyAlignment="1">
      <alignment vertical="top"/>
    </xf>
    <xf numFmtId="0" fontId="12" fillId="0" borderId="0" xfId="313" applyFont="1" applyFill="1" applyAlignment="1">
      <alignment vertical="center"/>
    </xf>
    <xf numFmtId="0" fontId="104" fillId="27" borderId="8" xfId="313" applyFont="1" applyFill="1" applyBorder="1" applyAlignment="1">
      <alignment horizontal="center" vertical="center"/>
    </xf>
    <xf numFmtId="0" fontId="104" fillId="27" borderId="8" xfId="313" applyFont="1" applyFill="1" applyBorder="1" applyAlignment="1" applyProtection="1">
      <alignment horizontal="center" vertical="center"/>
    </xf>
    <xf numFmtId="0" fontId="17" fillId="0" borderId="33" xfId="313" applyFont="1" applyFill="1" applyBorder="1" applyAlignment="1">
      <alignment vertical="center" wrapText="1"/>
    </xf>
    <xf numFmtId="0" fontId="18" fillId="0" borderId="22" xfId="279" applyFont="1" applyFill="1" applyBorder="1" applyAlignment="1">
      <alignment horizontal="right" vertical="center"/>
    </xf>
    <xf numFmtId="0" fontId="17" fillId="0" borderId="8" xfId="418" applyFont="1" applyFill="1" applyBorder="1" applyAlignment="1" applyProtection="1">
      <alignment horizontal="center"/>
    </xf>
    <xf numFmtId="0" fontId="17" fillId="0" borderId="8" xfId="418" applyFont="1" applyFill="1" applyBorder="1" applyAlignment="1" applyProtection="1">
      <alignment horizontal="center" vertical="center"/>
    </xf>
    <xf numFmtId="0" fontId="17" fillId="0" borderId="30" xfId="279" applyFont="1" applyFill="1" applyBorder="1" applyAlignment="1">
      <alignment horizontal="center" vertical="center"/>
    </xf>
    <xf numFmtId="0" fontId="98" fillId="0" borderId="30" xfId="279" applyFont="1" applyFill="1" applyBorder="1" applyAlignment="1">
      <alignment horizontal="center" vertical="center"/>
    </xf>
    <xf numFmtId="0" fontId="94" fillId="0" borderId="0" xfId="279" applyFont="1" applyFill="1" applyBorder="1" applyAlignment="1">
      <alignment vertical="top"/>
    </xf>
    <xf numFmtId="0" fontId="12" fillId="0" borderId="0" xfId="279" applyNumberFormat="1" applyFont="1" applyFill="1" applyAlignment="1">
      <alignment horizontal="center" vertical="center"/>
    </xf>
    <xf numFmtId="41" fontId="17" fillId="0" borderId="23" xfId="421" applyFont="1" applyFill="1" applyBorder="1" applyAlignment="1">
      <alignment horizontal="center" vertical="center" wrapText="1"/>
    </xf>
    <xf numFmtId="41" fontId="17" fillId="0" borderId="4" xfId="421" applyFont="1" applyFill="1" applyBorder="1" applyAlignment="1">
      <alignment horizontal="center" vertical="center" wrapText="1"/>
    </xf>
    <xf numFmtId="0" fontId="18" fillId="0" borderId="21" xfId="330" applyNumberFormat="1" applyFont="1" applyFill="1" applyBorder="1" applyAlignment="1">
      <alignment vertical="center"/>
    </xf>
    <xf numFmtId="0" fontId="18" fillId="0" borderId="0" xfId="279" applyFont="1" applyFill="1" applyBorder="1" applyAlignment="1"/>
    <xf numFmtId="0" fontId="18" fillId="0" borderId="0" xfId="279" applyFont="1" applyFill="1" applyBorder="1" applyAlignment="1">
      <alignment horizontal="left" vertical="center" wrapText="1"/>
    </xf>
    <xf numFmtId="0" fontId="17" fillId="0" borderId="8" xfId="330" applyFont="1" applyFill="1" applyBorder="1" applyAlignment="1">
      <alignment horizontal="center" vertical="center"/>
    </xf>
    <xf numFmtId="0" fontId="0" fillId="0" borderId="0" xfId="330" applyNumberFormat="1" applyFont="1" applyFill="1"/>
    <xf numFmtId="0" fontId="20" fillId="0" borderId="0" xfId="279" applyFont="1" applyFill="1" applyBorder="1" applyAlignment="1">
      <alignment vertical="center" wrapText="1"/>
    </xf>
    <xf numFmtId="0" fontId="17" fillId="0" borderId="18" xfId="279" applyFont="1" applyFill="1" applyBorder="1" applyAlignment="1">
      <alignment horizontal="center" vertical="top" wrapText="1"/>
    </xf>
    <xf numFmtId="0" fontId="12" fillId="0" borderId="0" xfId="313" applyNumberFormat="1" applyFont="1" applyFill="1">
      <alignment vertical="center"/>
    </xf>
    <xf numFmtId="0" fontId="93" fillId="0" borderId="0" xfId="313" applyFont="1" applyFill="1" applyBorder="1">
      <alignment vertical="center"/>
    </xf>
    <xf numFmtId="0" fontId="18" fillId="0" borderId="22" xfId="313" applyNumberFormat="1" applyFont="1" applyFill="1" applyBorder="1" applyAlignment="1">
      <alignment vertical="center"/>
    </xf>
    <xf numFmtId="0" fontId="17" fillId="0" borderId="22" xfId="313" applyNumberFormat="1" applyFont="1" applyFill="1" applyBorder="1" applyAlignment="1">
      <alignment horizontal="center" vertical="center" wrapText="1"/>
    </xf>
    <xf numFmtId="0" fontId="12" fillId="0" borderId="0" xfId="313" applyFont="1" applyFill="1" applyAlignment="1">
      <alignment horizontal="center" vertical="center"/>
    </xf>
    <xf numFmtId="0" fontId="12" fillId="0" borderId="0" xfId="313" applyFont="1" applyFill="1" applyBorder="1" applyAlignment="1">
      <alignment horizontal="center" vertical="center"/>
    </xf>
    <xf numFmtId="41" fontId="17" fillId="0" borderId="22" xfId="421" applyFont="1" applyFill="1" applyBorder="1" applyAlignment="1">
      <alignment vertical="center" wrapText="1"/>
    </xf>
    <xf numFmtId="0" fontId="12" fillId="0" borderId="0" xfId="313" applyFont="1" applyFill="1" applyAlignment="1">
      <alignment horizontal="center" vertical="center"/>
    </xf>
    <xf numFmtId="0" fontId="18" fillId="0" borderId="21" xfId="313" applyNumberFormat="1" applyFont="1" applyFill="1" applyBorder="1" applyAlignment="1">
      <alignment vertical="center"/>
    </xf>
    <xf numFmtId="0" fontId="97" fillId="0" borderId="0" xfId="279" applyNumberFormat="1" applyFont="1" applyFill="1" applyBorder="1" applyAlignment="1">
      <alignment vertical="center"/>
    </xf>
    <xf numFmtId="41" fontId="17" fillId="0" borderId="8" xfId="421" applyFont="1" applyFill="1" applyBorder="1" applyAlignment="1">
      <alignment horizontal="right" vertical="center"/>
    </xf>
    <xf numFmtId="0" fontId="17" fillId="0" borderId="26" xfId="421" applyNumberFormat="1" applyFont="1" applyFill="1" applyBorder="1" applyAlignment="1">
      <alignment horizontal="center" vertical="center"/>
    </xf>
    <xf numFmtId="0" fontId="103" fillId="0" borderId="26" xfId="421" applyNumberFormat="1" applyFont="1" applyFill="1" applyBorder="1" applyAlignment="1">
      <alignment horizontal="center" vertical="center"/>
    </xf>
    <xf numFmtId="0" fontId="106" fillId="0" borderId="0" xfId="313" applyFont="1" applyFill="1" applyAlignment="1">
      <alignment horizontal="center" vertical="center"/>
    </xf>
    <xf numFmtId="0" fontId="103" fillId="0" borderId="8" xfId="421" applyNumberFormat="1" applyFont="1" applyFill="1" applyBorder="1" applyAlignment="1">
      <alignment horizontal="center" vertical="center"/>
    </xf>
    <xf numFmtId="41" fontId="17" fillId="0" borderId="28" xfId="211" applyFont="1" applyFill="1" applyBorder="1" applyAlignment="1">
      <alignment horizontal="center" vertical="center" wrapText="1"/>
    </xf>
    <xf numFmtId="41" fontId="17" fillId="0" borderId="17" xfId="211" applyFont="1" applyFill="1" applyBorder="1" applyAlignment="1">
      <alignment horizontal="center" vertical="center" wrapText="1"/>
    </xf>
    <xf numFmtId="0" fontId="109" fillId="0" borderId="0" xfId="279" applyFont="1" applyFill="1" applyBorder="1" applyAlignment="1">
      <alignment vertical="center" wrapText="1"/>
    </xf>
    <xf numFmtId="0" fontId="106" fillId="0" borderId="0" xfId="330" applyFont="1" applyFill="1"/>
    <xf numFmtId="0" fontId="104" fillId="0" borderId="8" xfId="421" applyNumberFormat="1" applyFont="1" applyFill="1" applyBorder="1" applyAlignment="1" applyProtection="1">
      <alignment horizontal="center" vertical="center"/>
    </xf>
    <xf numFmtId="41" fontId="104" fillId="0" borderId="8" xfId="211" applyFont="1" applyFill="1" applyBorder="1" applyAlignment="1" applyProtection="1">
      <alignment horizontal="center" vertical="center"/>
    </xf>
    <xf numFmtId="41" fontId="104" fillId="27" borderId="8" xfId="211" applyFont="1" applyFill="1" applyBorder="1" applyAlignment="1" applyProtection="1">
      <alignment horizontal="center" vertical="center"/>
    </xf>
    <xf numFmtId="41" fontId="104" fillId="0" borderId="18" xfId="211" applyFont="1" applyFill="1" applyBorder="1" applyAlignment="1" applyProtection="1">
      <alignment horizontal="center" vertical="center"/>
    </xf>
    <xf numFmtId="41" fontId="104" fillId="27" borderId="18" xfId="211" applyFont="1" applyFill="1" applyBorder="1" applyAlignment="1" applyProtection="1">
      <alignment horizontal="center" vertical="center"/>
    </xf>
    <xf numFmtId="41" fontId="107" fillId="0" borderId="8" xfId="211" applyFont="1" applyFill="1" applyBorder="1" applyAlignment="1" applyProtection="1">
      <alignment horizontal="center" vertical="center"/>
    </xf>
    <xf numFmtId="0" fontId="10" fillId="0" borderId="0" xfId="424">
      <alignment vertical="center"/>
    </xf>
    <xf numFmtId="0" fontId="108" fillId="0" borderId="0" xfId="424" applyFont="1">
      <alignment vertical="center"/>
    </xf>
    <xf numFmtId="0" fontId="10" fillId="0" borderId="0" xfId="424" applyFont="1">
      <alignment vertical="center"/>
    </xf>
    <xf numFmtId="0" fontId="102" fillId="0" borderId="22" xfId="272" applyNumberFormat="1" applyFont="1" applyFill="1" applyBorder="1" applyAlignment="1">
      <alignment horizontal="left" vertical="center"/>
    </xf>
    <xf numFmtId="41" fontId="17" fillId="0" borderId="22" xfId="421" applyFont="1" applyFill="1" applyBorder="1" applyAlignment="1">
      <alignment horizontal="left" vertical="center" wrapText="1"/>
    </xf>
    <xf numFmtId="0" fontId="102" fillId="0" borderId="0" xfId="272" applyNumberFormat="1" applyFont="1" applyFill="1" applyBorder="1" applyAlignment="1">
      <alignment horizontal="left" vertical="center"/>
    </xf>
    <xf numFmtId="0" fontId="18" fillId="0" borderId="0" xfId="313" applyNumberFormat="1" applyFont="1" applyFill="1" applyBorder="1" applyAlignment="1">
      <alignment vertical="center"/>
    </xf>
    <xf numFmtId="0" fontId="103" fillId="0" borderId="8" xfId="330" applyNumberFormat="1" applyFont="1" applyFill="1" applyBorder="1" applyAlignment="1">
      <alignment horizontal="center" vertical="center" wrapText="1"/>
    </xf>
    <xf numFmtId="0" fontId="103" fillId="0" borderId="26" xfId="279" applyFont="1" applyFill="1" applyBorder="1" applyAlignment="1">
      <alignment horizontal="center" vertical="center"/>
    </xf>
    <xf numFmtId="0" fontId="103" fillId="0" borderId="8" xfId="418" applyFont="1" applyFill="1" applyBorder="1" applyAlignment="1" applyProtection="1">
      <alignment horizontal="center" vertical="center"/>
    </xf>
    <xf numFmtId="41" fontId="17" fillId="0" borderId="8" xfId="211" applyFont="1" applyFill="1" applyBorder="1" applyAlignment="1" applyProtection="1">
      <alignment horizontal="center" vertical="center"/>
    </xf>
    <xf numFmtId="0" fontId="103" fillId="0" borderId="22" xfId="279" applyFont="1" applyFill="1" applyBorder="1" applyAlignment="1">
      <alignment horizontal="center" vertical="center"/>
    </xf>
    <xf numFmtId="0" fontId="106" fillId="0" borderId="0" xfId="0" applyFont="1" applyFill="1">
      <alignment vertical="center"/>
    </xf>
    <xf numFmtId="0" fontId="12" fillId="0" borderId="0" xfId="313" applyFont="1" applyFill="1" applyBorder="1" applyAlignment="1">
      <alignment horizontal="left" vertical="center"/>
    </xf>
    <xf numFmtId="41" fontId="17" fillId="0" borderId="0" xfId="211" applyFont="1" applyFill="1" applyBorder="1" applyAlignment="1">
      <alignment horizontal="left" vertical="center"/>
    </xf>
    <xf numFmtId="0" fontId="18" fillId="0" borderId="0" xfId="338" applyFont="1" applyFill="1" applyBorder="1" applyAlignment="1">
      <alignment vertical="center"/>
    </xf>
    <xf numFmtId="0" fontId="18" fillId="0" borderId="0" xfId="338" applyFont="1" applyFill="1" applyBorder="1" applyAlignment="1">
      <alignment horizontal="right" vertical="center"/>
    </xf>
    <xf numFmtId="0" fontId="17" fillId="0" borderId="26" xfId="272" applyNumberFormat="1" applyFont="1" applyFill="1" applyBorder="1" applyAlignment="1">
      <alignment horizontal="center" vertical="center"/>
    </xf>
    <xf numFmtId="0" fontId="17" fillId="0" borderId="30" xfId="313" applyFont="1" applyFill="1" applyBorder="1" applyAlignment="1">
      <alignment horizontal="center" vertical="center" wrapText="1"/>
    </xf>
    <xf numFmtId="0" fontId="107" fillId="0" borderId="8" xfId="330" applyFont="1" applyFill="1" applyBorder="1" applyAlignment="1">
      <alignment horizontal="center" vertical="center"/>
    </xf>
    <xf numFmtId="0" fontId="107" fillId="0" borderId="18" xfId="330" applyFont="1" applyFill="1" applyBorder="1" applyAlignment="1">
      <alignment horizontal="center" vertical="center"/>
    </xf>
    <xf numFmtId="41" fontId="17" fillId="0" borderId="8" xfId="425" applyFont="1" applyFill="1" applyBorder="1" applyAlignment="1">
      <alignment horizontal="center" vertical="center" wrapText="1"/>
    </xf>
    <xf numFmtId="0" fontId="103" fillId="0" borderId="26" xfId="272" applyNumberFormat="1" applyFont="1" applyFill="1" applyBorder="1" applyAlignment="1">
      <alignment horizontal="center" vertical="center"/>
    </xf>
    <xf numFmtId="41" fontId="103" fillId="0" borderId="20" xfId="211" applyFont="1" applyFill="1" applyBorder="1" applyAlignment="1">
      <alignment vertical="center"/>
    </xf>
    <xf numFmtId="41" fontId="17" fillId="0" borderId="25" xfId="211" applyFont="1" applyFill="1" applyBorder="1" applyAlignment="1">
      <alignment horizontal="right" vertical="center"/>
    </xf>
    <xf numFmtId="0" fontId="107" fillId="0" borderId="36" xfId="330" applyFont="1" applyFill="1" applyBorder="1" applyAlignment="1">
      <alignment horizontal="center" vertical="center"/>
    </xf>
    <xf numFmtId="41" fontId="17" fillId="0" borderId="34" xfId="425" applyFont="1" applyFill="1" applyBorder="1" applyAlignment="1">
      <alignment horizontal="center" vertical="center"/>
    </xf>
    <xf numFmtId="0" fontId="104" fillId="0" borderId="18" xfId="330" applyFont="1" applyFill="1" applyBorder="1" applyAlignment="1">
      <alignment horizontal="center" vertical="center"/>
    </xf>
    <xf numFmtId="41" fontId="17" fillId="0" borderId="8" xfId="425" applyFont="1" applyFill="1" applyBorder="1" applyAlignment="1">
      <alignment horizontal="center" vertical="center"/>
    </xf>
    <xf numFmtId="0" fontId="93" fillId="0" borderId="0" xfId="313" applyFont="1" applyFill="1" applyAlignment="1">
      <alignment horizontal="center" vertical="center"/>
    </xf>
    <xf numFmtId="0" fontId="107" fillId="27" borderId="8" xfId="313" applyFont="1" applyFill="1" applyBorder="1" applyAlignment="1">
      <alignment horizontal="center" vertical="center"/>
    </xf>
    <xf numFmtId="0" fontId="110" fillId="0" borderId="0" xfId="313" applyFont="1" applyFill="1">
      <alignment vertical="center"/>
    </xf>
    <xf numFmtId="0" fontId="104" fillId="0" borderId="21" xfId="313" applyFont="1" applyFill="1" applyBorder="1" applyAlignment="1">
      <alignment horizontal="center" vertical="center"/>
    </xf>
    <xf numFmtId="0" fontId="115" fillId="0" borderId="21" xfId="313" applyFont="1" applyFill="1" applyBorder="1" applyAlignment="1">
      <alignment vertical="center"/>
    </xf>
    <xf numFmtId="0" fontId="116" fillId="0" borderId="0" xfId="313" applyFont="1" applyFill="1">
      <alignment vertical="center"/>
    </xf>
    <xf numFmtId="0" fontId="115" fillId="0" borderId="21" xfId="313" applyFont="1" applyFill="1" applyBorder="1" applyAlignment="1">
      <alignment horizontal="right" vertical="center"/>
    </xf>
    <xf numFmtId="3" fontId="104" fillId="0" borderId="8" xfId="313" applyNumberFormat="1" applyFont="1" applyFill="1" applyBorder="1" applyAlignment="1">
      <alignment horizontal="center" vertical="center" wrapText="1"/>
    </xf>
    <xf numFmtId="0" fontId="104" fillId="0" borderId="8" xfId="313" applyFont="1" applyFill="1" applyBorder="1" applyAlignment="1">
      <alignment horizontal="center" vertical="center"/>
    </xf>
    <xf numFmtId="0" fontId="107" fillId="0" borderId="8" xfId="313" applyFont="1" applyFill="1" applyBorder="1" applyAlignment="1">
      <alignment horizontal="center" vertical="center"/>
    </xf>
    <xf numFmtId="41" fontId="107" fillId="0" borderId="8" xfId="211" applyFont="1" applyFill="1" applyBorder="1" applyAlignment="1">
      <alignment horizontal="center" vertical="center"/>
    </xf>
    <xf numFmtId="41" fontId="104" fillId="0" borderId="8" xfId="211" applyFont="1" applyFill="1" applyBorder="1" applyAlignment="1">
      <alignment horizontal="right" vertical="center"/>
    </xf>
    <xf numFmtId="41" fontId="104" fillId="0" borderId="8" xfId="211" applyFont="1" applyFill="1" applyBorder="1" applyAlignment="1">
      <alignment vertical="center"/>
    </xf>
    <xf numFmtId="0" fontId="115" fillId="0" borderId="0" xfId="313" applyFont="1" applyFill="1" applyBorder="1" applyAlignment="1">
      <alignment vertical="center" shrinkToFit="1"/>
    </xf>
    <xf numFmtId="0" fontId="115" fillId="0" borderId="0" xfId="313" applyFont="1" applyFill="1" applyBorder="1" applyAlignment="1">
      <alignment vertical="center"/>
    </xf>
    <xf numFmtId="0" fontId="115" fillId="0" borderId="0" xfId="313" applyFont="1" applyFill="1" applyBorder="1" applyAlignment="1">
      <alignment horizontal="right" vertical="center"/>
    </xf>
    <xf numFmtId="0" fontId="118" fillId="0" borderId="0" xfId="313" applyFont="1" applyFill="1" applyAlignment="1">
      <alignment horizontal="center" vertical="center"/>
    </xf>
    <xf numFmtId="0" fontId="119" fillId="0" borderId="0" xfId="313" applyFont="1" applyFill="1">
      <alignment vertical="center"/>
    </xf>
    <xf numFmtId="0" fontId="104" fillId="0" borderId="18" xfId="313" applyFont="1" applyFill="1" applyBorder="1" applyAlignment="1">
      <alignment horizontal="center" vertical="center" wrapText="1"/>
    </xf>
    <xf numFmtId="176" fontId="104" fillId="0" borderId="18" xfId="272" applyFont="1" applyFill="1" applyBorder="1" applyAlignment="1">
      <alignment horizontal="center" vertical="center" wrapText="1"/>
    </xf>
    <xf numFmtId="0" fontId="120" fillId="0" borderId="0" xfId="313" applyFont="1" applyBorder="1">
      <alignment vertical="center"/>
    </xf>
    <xf numFmtId="0" fontId="104" fillId="0" borderId="8" xfId="313" applyFont="1" applyFill="1" applyBorder="1" applyAlignment="1">
      <alignment horizontal="center" vertical="center" wrapText="1"/>
    </xf>
    <xf numFmtId="176" fontId="104" fillId="0" borderId="8" xfId="272" applyFont="1" applyFill="1" applyBorder="1" applyAlignment="1">
      <alignment horizontal="center" vertical="center" wrapText="1"/>
    </xf>
    <xf numFmtId="0" fontId="120" fillId="0" borderId="10" xfId="313" applyFont="1" applyBorder="1">
      <alignment vertical="center"/>
    </xf>
    <xf numFmtId="0" fontId="119" fillId="0" borderId="0" xfId="313" applyFont="1">
      <alignment vertical="center"/>
    </xf>
    <xf numFmtId="41" fontId="118" fillId="0" borderId="8" xfId="211" applyFont="1" applyFill="1" applyBorder="1" applyAlignment="1">
      <alignment horizontal="center" vertical="center"/>
    </xf>
    <xf numFmtId="41" fontId="104" fillId="0" borderId="20" xfId="211" applyFont="1" applyFill="1" applyBorder="1" applyAlignment="1">
      <alignment horizontal="center" vertical="center"/>
    </xf>
    <xf numFmtId="41" fontId="103" fillId="0" borderId="8" xfId="425" applyFont="1" applyFill="1" applyBorder="1" applyAlignment="1">
      <alignment horizontal="center" vertical="center" wrapText="1"/>
    </xf>
    <xf numFmtId="0" fontId="119" fillId="0" borderId="0" xfId="313" applyFont="1" applyFill="1" applyAlignment="1">
      <alignment horizontal="center" vertical="center"/>
    </xf>
    <xf numFmtId="0" fontId="121" fillId="0" borderId="0" xfId="313" applyFont="1" applyFill="1">
      <alignment vertical="center"/>
    </xf>
    <xf numFmtId="41" fontId="103" fillId="0" borderId="34" xfId="425" applyFont="1" applyFill="1" applyBorder="1" applyAlignment="1">
      <alignment horizontal="center" vertical="center"/>
    </xf>
    <xf numFmtId="0" fontId="115" fillId="0" borderId="22" xfId="0" applyFont="1" applyFill="1" applyBorder="1" applyAlignment="1">
      <alignment vertical="center"/>
    </xf>
    <xf numFmtId="0" fontId="115" fillId="0" borderId="0" xfId="0" applyFont="1" applyFill="1" applyBorder="1" applyAlignment="1">
      <alignment vertical="center"/>
    </xf>
    <xf numFmtId="0" fontId="115" fillId="0" borderId="21" xfId="279" applyFont="1" applyFill="1" applyBorder="1" applyAlignment="1">
      <alignment vertical="center"/>
    </xf>
    <xf numFmtId="0" fontId="121" fillId="0" borderId="0" xfId="279" applyFont="1" applyFill="1">
      <alignment vertical="center"/>
    </xf>
    <xf numFmtId="0" fontId="104" fillId="0" borderId="18" xfId="279" applyFont="1" applyFill="1" applyBorder="1" applyAlignment="1">
      <alignment horizontal="center" vertical="center" wrapText="1"/>
    </xf>
    <xf numFmtId="0" fontId="115" fillId="0" borderId="0" xfId="279" applyFont="1" applyFill="1" applyBorder="1" applyAlignment="1">
      <alignment vertical="center"/>
    </xf>
    <xf numFmtId="0" fontId="119" fillId="0" borderId="0" xfId="279" applyFont="1" applyFill="1">
      <alignment vertical="center"/>
    </xf>
    <xf numFmtId="0" fontId="115" fillId="0" borderId="8" xfId="313" applyFont="1" applyFill="1" applyBorder="1" applyAlignment="1">
      <alignment horizontal="center" vertical="center"/>
    </xf>
    <xf numFmtId="41" fontId="104" fillId="0" borderId="8" xfId="421" applyFont="1" applyFill="1" applyBorder="1" applyAlignment="1">
      <alignment horizontal="center" vertical="center" wrapText="1"/>
    </xf>
    <xf numFmtId="0" fontId="122" fillId="0" borderId="8" xfId="313" applyFont="1" applyFill="1" applyBorder="1" applyAlignment="1">
      <alignment horizontal="center" vertical="center"/>
    </xf>
    <xf numFmtId="41" fontId="107" fillId="0" borderId="8" xfId="421" applyFont="1" applyFill="1" applyBorder="1" applyAlignment="1">
      <alignment vertical="center" wrapText="1"/>
    </xf>
    <xf numFmtId="41" fontId="104" fillId="0" borderId="8" xfId="421" applyFont="1" applyFill="1" applyBorder="1" applyAlignment="1">
      <alignment vertical="center" wrapText="1"/>
    </xf>
    <xf numFmtId="41" fontId="104" fillId="0" borderId="8" xfId="421" applyFont="1" applyFill="1" applyBorder="1" applyAlignment="1" applyProtection="1">
      <alignment horizontal="right" vertical="center"/>
    </xf>
    <xf numFmtId="41" fontId="104" fillId="0" borderId="8" xfId="421" applyFont="1" applyFill="1" applyBorder="1" applyAlignment="1">
      <alignment vertical="center"/>
    </xf>
    <xf numFmtId="41" fontId="104" fillId="0" borderId="22" xfId="421" applyFont="1" applyFill="1" applyBorder="1" applyAlignment="1" applyProtection="1">
      <alignment horizontal="right" vertical="center"/>
    </xf>
    <xf numFmtId="41" fontId="104" fillId="0" borderId="22" xfId="421" applyFont="1" applyFill="1" applyBorder="1" applyAlignment="1">
      <alignment vertical="center"/>
    </xf>
    <xf numFmtId="0" fontId="104" fillId="0" borderId="21" xfId="313" applyFont="1" applyFill="1" applyBorder="1" applyAlignment="1">
      <alignment vertical="center" wrapText="1"/>
    </xf>
    <xf numFmtId="0" fontId="104" fillId="0" borderId="28" xfId="313" applyFont="1" applyFill="1" applyBorder="1" applyAlignment="1">
      <alignment vertical="center" wrapText="1"/>
    </xf>
    <xf numFmtId="1" fontId="104" fillId="0" borderId="18" xfId="383" applyNumberFormat="1" applyFont="1" applyFill="1" applyBorder="1" applyAlignment="1">
      <alignment horizontal="center" vertical="center" wrapText="1"/>
    </xf>
    <xf numFmtId="0" fontId="9" fillId="0" borderId="0" xfId="424" applyFont="1">
      <alignment vertical="center"/>
    </xf>
    <xf numFmtId="0" fontId="115" fillId="0" borderId="0" xfId="279" applyNumberFormat="1" applyFont="1" applyFill="1" applyBorder="1" applyAlignment="1">
      <alignment horizontal="left" vertical="center"/>
    </xf>
    <xf numFmtId="0" fontId="119" fillId="0" borderId="25" xfId="313" applyFont="1" applyFill="1" applyBorder="1">
      <alignment vertical="center"/>
    </xf>
    <xf numFmtId="0" fontId="104" fillId="0" borderId="30" xfId="279" applyFont="1" applyFill="1" applyBorder="1" applyAlignment="1">
      <alignment horizontal="center" vertical="center"/>
    </xf>
    <xf numFmtId="0" fontId="104" fillId="0" borderId="4" xfId="279" applyFont="1" applyFill="1" applyBorder="1" applyAlignment="1">
      <alignment horizontal="center" vertical="center" wrapText="1"/>
    </xf>
    <xf numFmtId="0" fontId="104" fillId="0" borderId="8" xfId="279" applyFont="1" applyFill="1" applyBorder="1" applyAlignment="1">
      <alignment horizontal="center" vertical="center" wrapText="1"/>
    </xf>
    <xf numFmtId="0" fontId="104" fillId="0" borderId="26" xfId="279" applyFont="1" applyFill="1" applyBorder="1" applyAlignment="1">
      <alignment horizontal="center" vertical="center" wrapText="1"/>
    </xf>
    <xf numFmtId="41" fontId="104" fillId="0" borderId="8" xfId="211" applyFont="1" applyFill="1" applyBorder="1" applyAlignment="1">
      <alignment horizontal="center" vertical="center" wrapText="1"/>
    </xf>
    <xf numFmtId="0" fontId="125" fillId="0" borderId="0" xfId="313" applyFont="1" applyFill="1" applyAlignment="1">
      <alignment horizontal="center" vertical="center"/>
    </xf>
    <xf numFmtId="41" fontId="17" fillId="0" borderId="8" xfId="505" applyFont="1" applyFill="1" applyBorder="1" applyAlignment="1">
      <alignment horizontal="center" vertical="center"/>
    </xf>
    <xf numFmtId="0" fontId="17" fillId="0" borderId="18" xfId="313" applyFont="1" applyFill="1" applyBorder="1" applyAlignment="1">
      <alignment horizontal="center" vertical="center"/>
    </xf>
    <xf numFmtId="0" fontId="17" fillId="0" borderId="8" xfId="313" applyFont="1" applyFill="1" applyBorder="1" applyAlignment="1">
      <alignment horizontal="center" vertical="center"/>
    </xf>
    <xf numFmtId="0" fontId="17" fillId="0" borderId="17" xfId="313" applyFont="1" applyFill="1" applyBorder="1" applyAlignment="1">
      <alignment horizontal="center" vertical="center" wrapText="1"/>
    </xf>
    <xf numFmtId="0" fontId="17" fillId="0" borderId="26" xfId="279" applyNumberFormat="1" applyFont="1" applyFill="1" applyBorder="1" applyAlignment="1">
      <alignment horizontal="center" vertical="center" wrapText="1"/>
    </xf>
    <xf numFmtId="0" fontId="17" fillId="0" borderId="0" xfId="279" applyFont="1" applyFill="1" applyBorder="1" applyAlignment="1">
      <alignment horizontal="center" vertical="center" wrapText="1"/>
    </xf>
    <xf numFmtId="0" fontId="17" fillId="0" borderId="8" xfId="272" applyNumberFormat="1" applyFont="1" applyFill="1" applyBorder="1" applyAlignment="1">
      <alignment horizontal="center" vertical="center" wrapText="1"/>
    </xf>
    <xf numFmtId="0" fontId="115" fillId="0" borderId="8" xfId="313" applyFont="1" applyFill="1" applyBorder="1" applyAlignment="1">
      <alignment horizontal="center" vertical="center"/>
    </xf>
    <xf numFmtId="0" fontId="12" fillId="0" borderId="0" xfId="313" applyFont="1" applyFill="1" applyAlignment="1">
      <alignment horizontal="center" vertical="center"/>
    </xf>
    <xf numFmtId="0" fontId="17" fillId="0" borderId="22" xfId="279" applyFont="1" applyFill="1" applyBorder="1" applyAlignment="1">
      <alignment horizontal="center" vertical="center"/>
    </xf>
    <xf numFmtId="193" fontId="17" fillId="0" borderId="26" xfId="421" applyNumberFormat="1" applyFont="1" applyFill="1" applyBorder="1" applyAlignment="1">
      <alignment horizontal="center" vertical="center"/>
    </xf>
    <xf numFmtId="193" fontId="17" fillId="0" borderId="8" xfId="421" applyNumberFormat="1" applyFont="1" applyFill="1" applyBorder="1" applyAlignment="1">
      <alignment horizontal="center" vertical="center"/>
    </xf>
    <xf numFmtId="41" fontId="17" fillId="0" borderId="0" xfId="211" applyFont="1" applyFill="1" applyBorder="1" applyAlignment="1">
      <alignment horizontal="center" vertical="center" wrapText="1"/>
    </xf>
    <xf numFmtId="177" fontId="17" fillId="0" borderId="8" xfId="272" applyNumberFormat="1" applyFont="1" applyFill="1" applyBorder="1" applyAlignment="1">
      <alignment horizontal="center" vertical="center" wrapText="1"/>
    </xf>
    <xf numFmtId="0" fontId="17" fillId="0" borderId="8" xfId="279" applyNumberFormat="1" applyFont="1" applyFill="1" applyBorder="1" applyAlignment="1">
      <alignment horizontal="center" vertical="center" wrapText="1"/>
    </xf>
    <xf numFmtId="0" fontId="104" fillId="0" borderId="8" xfId="424" applyFont="1" applyFill="1" applyBorder="1" applyAlignment="1">
      <alignment horizontal="center" vertical="center" wrapText="1"/>
    </xf>
    <xf numFmtId="0" fontId="104" fillId="0" borderId="8" xfId="425" applyNumberFormat="1" applyFont="1" applyFill="1" applyBorder="1" applyAlignment="1">
      <alignment horizontal="center" vertical="center" wrapText="1"/>
    </xf>
    <xf numFmtId="0" fontId="104" fillId="0" borderId="8" xfId="424" applyNumberFormat="1" applyFont="1" applyFill="1" applyBorder="1" applyAlignment="1">
      <alignment horizontal="center" vertical="center" wrapText="1"/>
    </xf>
    <xf numFmtId="0" fontId="107" fillId="0" borderId="8" xfId="424" applyNumberFormat="1" applyFont="1" applyFill="1" applyBorder="1" applyAlignment="1">
      <alignment horizontal="center" vertical="center" wrapText="1"/>
    </xf>
    <xf numFmtId="41" fontId="103" fillId="0" borderId="8" xfId="534" applyFont="1" applyFill="1" applyBorder="1" applyAlignment="1">
      <alignment horizontal="center" vertical="center"/>
    </xf>
    <xf numFmtId="41" fontId="107" fillId="0" borderId="8" xfId="775" applyFont="1" applyFill="1" applyBorder="1" applyAlignment="1">
      <alignment horizontal="center" vertical="center"/>
    </xf>
    <xf numFmtId="41" fontId="124" fillId="0" borderId="8" xfId="775" applyFont="1" applyFill="1" applyBorder="1" applyAlignment="1">
      <alignment horizontal="center" vertical="center"/>
    </xf>
    <xf numFmtId="177" fontId="103" fillId="27" borderId="8" xfId="272" applyNumberFormat="1" applyFont="1" applyFill="1" applyBorder="1" applyAlignment="1">
      <alignment horizontal="center" vertical="center" wrapText="1"/>
    </xf>
    <xf numFmtId="41" fontId="103" fillId="27" borderId="8" xfId="211" applyFont="1" applyFill="1" applyBorder="1" applyAlignment="1">
      <alignment vertical="center"/>
    </xf>
    <xf numFmtId="41" fontId="17" fillId="0" borderId="8" xfId="534" applyFont="1" applyFill="1" applyBorder="1" applyAlignment="1">
      <alignment horizontal="center" vertical="center"/>
    </xf>
    <xf numFmtId="41" fontId="104" fillId="0" borderId="8" xfId="937" applyFont="1" applyFill="1" applyBorder="1" applyAlignment="1" applyProtection="1">
      <alignment horizontal="center" vertical="center"/>
    </xf>
    <xf numFmtId="41" fontId="107" fillId="27" borderId="8" xfId="937" applyFont="1" applyFill="1" applyBorder="1" applyAlignment="1">
      <alignment horizontal="center" vertical="center"/>
    </xf>
    <xf numFmtId="41" fontId="103" fillId="0" borderId="8" xfId="937" applyFont="1" applyFill="1" applyBorder="1" applyAlignment="1">
      <alignment vertical="center"/>
    </xf>
    <xf numFmtId="41" fontId="107" fillId="0" borderId="8" xfId="937" applyFont="1" applyFill="1" applyBorder="1" applyAlignment="1">
      <alignment horizontal="center" vertical="center"/>
    </xf>
    <xf numFmtId="41" fontId="103" fillId="0" borderId="8" xfId="961" applyFont="1" applyFill="1" applyBorder="1" applyAlignment="1">
      <alignment vertical="center"/>
    </xf>
    <xf numFmtId="193" fontId="103" fillId="0" borderId="8" xfId="961" applyNumberFormat="1" applyFont="1" applyFill="1" applyBorder="1" applyAlignment="1">
      <alignment horizontal="center" vertical="center"/>
    </xf>
    <xf numFmtId="0" fontId="103" fillId="0" borderId="8" xfId="330" applyFont="1" applyFill="1" applyBorder="1" applyAlignment="1">
      <alignment horizontal="center" vertical="center"/>
    </xf>
    <xf numFmtId="41" fontId="103" fillId="0" borderId="8" xfId="937" applyFont="1" applyFill="1" applyBorder="1" applyAlignment="1">
      <alignment horizontal="center" vertical="center"/>
    </xf>
    <xf numFmtId="0" fontId="103" fillId="0" borderId="8" xfId="961" applyNumberFormat="1" applyFont="1" applyFill="1" applyBorder="1" applyAlignment="1">
      <alignment horizontal="center" vertical="center"/>
    </xf>
    <xf numFmtId="0" fontId="17" fillId="27" borderId="20" xfId="357" applyNumberFormat="1" applyFont="1" applyFill="1" applyBorder="1" applyAlignment="1">
      <alignment horizontal="right" vertical="center" wrapText="1"/>
    </xf>
    <xf numFmtId="0" fontId="104" fillId="27" borderId="37" xfId="0" applyFont="1" applyFill="1" applyBorder="1" applyAlignment="1">
      <alignment horizontal="right" vertical="center"/>
    </xf>
    <xf numFmtId="0" fontId="104" fillId="27" borderId="35" xfId="0" applyFont="1" applyFill="1" applyBorder="1" applyAlignment="1">
      <alignment horizontal="right" vertical="center"/>
    </xf>
    <xf numFmtId="41" fontId="126" fillId="0" borderId="8" xfId="414" applyNumberFormat="1" applyFont="1" applyFill="1" applyBorder="1" applyAlignment="1">
      <alignment horizontal="right" vertical="center"/>
    </xf>
    <xf numFmtId="41" fontId="103" fillId="0" borderId="8" xfId="211" applyNumberFormat="1" applyFont="1" applyFill="1" applyBorder="1" applyAlignment="1">
      <alignment horizontal="center" vertical="center"/>
    </xf>
    <xf numFmtId="41" fontId="17" fillId="0" borderId="8" xfId="505" applyNumberFormat="1" applyFont="1" applyFill="1" applyBorder="1" applyAlignment="1">
      <alignment horizontal="center" vertical="center"/>
    </xf>
    <xf numFmtId="41" fontId="17" fillId="0" borderId="8" xfId="211" applyNumberFormat="1" applyFont="1" applyFill="1" applyBorder="1" applyAlignment="1">
      <alignment horizontal="right" vertical="center"/>
    </xf>
    <xf numFmtId="41" fontId="107" fillId="0" borderId="8" xfId="421" applyFont="1" applyFill="1" applyBorder="1" applyAlignment="1">
      <alignment horizontal="center" vertical="center" wrapText="1"/>
    </xf>
    <xf numFmtId="41" fontId="107" fillId="0" borderId="25" xfId="421" applyFont="1" applyFill="1" applyBorder="1" applyAlignment="1">
      <alignment horizontal="right" vertical="center" wrapText="1"/>
    </xf>
    <xf numFmtId="41" fontId="107" fillId="0" borderId="26" xfId="421" applyFont="1" applyFill="1" applyBorder="1" applyAlignment="1">
      <alignment horizontal="right" vertical="center" wrapText="1"/>
    </xf>
    <xf numFmtId="41" fontId="104" fillId="27" borderId="8" xfId="937" applyFont="1" applyFill="1" applyBorder="1" applyAlignment="1" applyProtection="1">
      <alignment horizontal="right" vertical="center"/>
    </xf>
    <xf numFmtId="41" fontId="107" fillId="27" borderId="18" xfId="1182" applyFont="1" applyFill="1" applyBorder="1" applyAlignment="1" applyProtection="1">
      <alignment horizontal="center" vertical="center"/>
    </xf>
    <xf numFmtId="0" fontId="107" fillId="27" borderId="8" xfId="1344" applyNumberFormat="1" applyFont="1" applyFill="1" applyBorder="1" applyAlignment="1" applyProtection="1">
      <alignment horizontal="center" vertical="center"/>
    </xf>
    <xf numFmtId="41" fontId="103" fillId="0" borderId="8" xfId="1285" applyFont="1" applyFill="1" applyBorder="1" applyAlignment="1">
      <alignment horizontal="right" vertical="center" wrapText="1"/>
    </xf>
    <xf numFmtId="0" fontId="103" fillId="27" borderId="8" xfId="357" applyNumberFormat="1" applyFont="1" applyFill="1" applyBorder="1" applyAlignment="1">
      <alignment horizontal="right" vertical="center" wrapText="1"/>
    </xf>
    <xf numFmtId="0" fontId="104" fillId="0" borderId="8" xfId="313" applyFont="1" applyFill="1" applyBorder="1" applyAlignment="1">
      <alignment horizontal="center" vertical="center"/>
    </xf>
    <xf numFmtId="0" fontId="17" fillId="0" borderId="8" xfId="313" applyFont="1" applyFill="1" applyBorder="1" applyAlignment="1">
      <alignment horizontal="center" vertical="center"/>
    </xf>
    <xf numFmtId="0" fontId="115" fillId="0" borderId="0" xfId="313" applyFont="1" applyFill="1" applyBorder="1" applyAlignment="1">
      <alignment horizontal="left" vertical="center"/>
    </xf>
    <xf numFmtId="0" fontId="17" fillId="0" borderId="8" xfId="272" applyNumberFormat="1" applyFont="1" applyFill="1" applyBorder="1" applyAlignment="1">
      <alignment horizontal="center" vertical="center" wrapText="1"/>
    </xf>
    <xf numFmtId="0" fontId="17" fillId="0" borderId="8" xfId="381" applyFont="1" applyFill="1" applyBorder="1" applyAlignment="1">
      <alignment horizontal="center" vertical="center" wrapText="1"/>
    </xf>
    <xf numFmtId="0" fontId="17" fillId="0" borderId="26" xfId="381" applyFont="1" applyFill="1" applyBorder="1" applyAlignment="1">
      <alignment horizontal="center" vertical="center" wrapText="1"/>
    </xf>
    <xf numFmtId="41" fontId="103" fillId="27" borderId="25" xfId="211" applyFont="1" applyFill="1" applyBorder="1" applyAlignment="1">
      <alignment horizontal="right" vertical="center"/>
    </xf>
    <xf numFmtId="41" fontId="103" fillId="27" borderId="8" xfId="211" applyFont="1" applyFill="1" applyBorder="1" applyAlignment="1">
      <alignment horizontal="right" vertical="center"/>
    </xf>
    <xf numFmtId="0" fontId="103" fillId="27" borderId="26" xfId="313" applyFont="1" applyFill="1" applyBorder="1" applyAlignment="1">
      <alignment horizontal="center" vertical="center" wrapText="1"/>
    </xf>
    <xf numFmtId="41" fontId="110" fillId="0" borderId="8" xfId="0" applyNumberFormat="1" applyFont="1" applyBorder="1" applyAlignment="1">
      <alignment vertical="center"/>
    </xf>
    <xf numFmtId="41" fontId="107" fillId="0" borderId="8" xfId="937" applyFont="1" applyFill="1" applyBorder="1" applyAlignment="1">
      <alignment horizontal="right" vertical="center"/>
    </xf>
    <xf numFmtId="41" fontId="103" fillId="0" borderId="8" xfId="937" applyFont="1" applyFill="1" applyBorder="1" applyAlignment="1">
      <alignment horizontal="right" vertical="center"/>
    </xf>
    <xf numFmtId="41" fontId="104" fillId="0" borderId="0" xfId="211" applyFont="1" applyFill="1" applyBorder="1" applyAlignment="1">
      <alignment horizontal="center" vertical="center"/>
    </xf>
    <xf numFmtId="0" fontId="17" fillId="27" borderId="26" xfId="313" applyFont="1" applyFill="1" applyBorder="1" applyAlignment="1">
      <alignment horizontal="center" vertical="center" wrapText="1"/>
    </xf>
    <xf numFmtId="41" fontId="13" fillId="0" borderId="8" xfId="0" applyNumberFormat="1" applyFont="1" applyBorder="1" applyAlignment="1">
      <alignment vertical="center"/>
    </xf>
    <xf numFmtId="0" fontId="17" fillId="0" borderId="30" xfId="381" applyFont="1" applyFill="1" applyBorder="1" applyAlignment="1">
      <alignment horizontal="center" vertical="center" wrapText="1"/>
    </xf>
    <xf numFmtId="0" fontId="17" fillId="0" borderId="28" xfId="381" applyFont="1" applyFill="1" applyBorder="1" applyAlignment="1">
      <alignment horizontal="center" vertical="center" wrapText="1"/>
    </xf>
    <xf numFmtId="41" fontId="17" fillId="0" borderId="38" xfId="425" applyFont="1" applyFill="1" applyBorder="1" applyAlignment="1">
      <alignment horizontal="center" vertical="center"/>
    </xf>
    <xf numFmtId="41" fontId="104" fillId="0" borderId="0" xfId="211" applyFont="1" applyFill="1" applyBorder="1" applyAlignment="1" applyProtection="1">
      <alignment horizontal="center" vertical="center"/>
    </xf>
    <xf numFmtId="0" fontId="18" fillId="0" borderId="22" xfId="330" applyFont="1" applyFill="1" applyBorder="1" applyAlignment="1">
      <alignment vertical="center"/>
    </xf>
    <xf numFmtId="0" fontId="115" fillId="0" borderId="0" xfId="272" applyNumberFormat="1" applyFont="1" applyFill="1" applyBorder="1" applyAlignment="1">
      <alignment horizontal="left" vertical="center"/>
    </xf>
    <xf numFmtId="0" fontId="115" fillId="0" borderId="0" xfId="424" applyFont="1">
      <alignment vertical="center"/>
    </xf>
    <xf numFmtId="0" fontId="115" fillId="0" borderId="0" xfId="313" applyFont="1" applyFill="1" applyBorder="1" applyAlignment="1">
      <alignment horizontal="left" vertical="center"/>
    </xf>
    <xf numFmtId="41" fontId="104" fillId="0" borderId="35" xfId="0" applyNumberFormat="1" applyFont="1" applyFill="1" applyBorder="1" applyAlignment="1">
      <alignment horizontal="center" vertical="center"/>
    </xf>
    <xf numFmtId="41" fontId="127" fillId="0" borderId="8" xfId="211" applyFont="1" applyFill="1" applyBorder="1" applyAlignment="1">
      <alignment horizontal="center" vertical="center"/>
    </xf>
    <xf numFmtId="41" fontId="102" fillId="0" borderId="8" xfId="211" applyFont="1" applyFill="1" applyBorder="1" applyAlignment="1">
      <alignment horizontal="center" vertical="center"/>
    </xf>
    <xf numFmtId="41" fontId="104" fillId="0" borderId="8" xfId="1345" applyFont="1" applyFill="1" applyBorder="1" applyAlignment="1" applyProtection="1">
      <alignment horizontal="center" vertical="center"/>
    </xf>
    <xf numFmtId="41" fontId="103" fillId="0" borderId="8" xfId="211" applyFont="1" applyFill="1" applyBorder="1" applyAlignment="1" applyProtection="1">
      <alignment horizontal="center" vertical="center"/>
    </xf>
    <xf numFmtId="41" fontId="12" fillId="0" borderId="8" xfId="211" applyFont="1" applyFill="1" applyBorder="1">
      <alignment vertical="center"/>
    </xf>
    <xf numFmtId="41" fontId="13" fillId="0" borderId="0" xfId="211" applyFont="1" applyFill="1">
      <alignment vertical="center"/>
    </xf>
    <xf numFmtId="41" fontId="17" fillId="0" borderId="8" xfId="211" applyFont="1" applyFill="1" applyBorder="1" applyAlignment="1" applyProtection="1">
      <alignment horizontal="right" vertical="center"/>
    </xf>
    <xf numFmtId="41" fontId="13" fillId="0" borderId="25" xfId="211" applyFont="1" applyFill="1" applyBorder="1">
      <alignment vertical="center"/>
    </xf>
    <xf numFmtId="194" fontId="103" fillId="0" borderId="8" xfId="211" applyNumberFormat="1" applyFont="1" applyFill="1" applyBorder="1" applyAlignment="1">
      <alignment horizontal="right" vertical="center"/>
    </xf>
    <xf numFmtId="3" fontId="17" fillId="0" borderId="8" xfId="0" applyNumberFormat="1" applyFont="1" applyBorder="1" applyAlignment="1">
      <alignment horizontal="right"/>
    </xf>
    <xf numFmtId="41" fontId="103" fillId="27" borderId="8" xfId="211" applyFont="1" applyFill="1" applyBorder="1" applyAlignment="1">
      <alignment horizontal="right" vertical="center" wrapText="1"/>
    </xf>
    <xf numFmtId="41" fontId="17" fillId="27" borderId="8" xfId="211" applyFont="1" applyFill="1" applyBorder="1" applyAlignment="1">
      <alignment horizontal="right" vertical="center" wrapText="1"/>
    </xf>
    <xf numFmtId="41" fontId="17" fillId="27" borderId="8" xfId="211" applyFont="1" applyFill="1" applyBorder="1" applyAlignment="1">
      <alignment horizontal="center" vertical="center" wrapText="1"/>
    </xf>
    <xf numFmtId="41" fontId="17" fillId="27" borderId="8" xfId="211" applyFont="1" applyFill="1" applyBorder="1" applyAlignment="1" applyProtection="1">
      <alignment horizontal="center" vertical="center" wrapText="1"/>
    </xf>
    <xf numFmtId="3" fontId="104" fillId="27" borderId="8" xfId="1020" applyNumberFormat="1" applyFont="1" applyFill="1" applyBorder="1" applyAlignment="1">
      <alignment horizontal="right" vertical="center" wrapText="1"/>
    </xf>
    <xf numFmtId="0" fontId="104" fillId="27" borderId="8" xfId="1020" applyNumberFormat="1" applyFont="1" applyFill="1" applyBorder="1" applyAlignment="1">
      <alignment horizontal="right" vertical="center" wrapText="1"/>
    </xf>
    <xf numFmtId="3" fontId="17" fillId="27" borderId="8" xfId="1020" applyNumberFormat="1" applyFont="1" applyFill="1" applyBorder="1" applyAlignment="1">
      <alignment horizontal="right" vertical="center" wrapText="1"/>
    </xf>
    <xf numFmtId="0" fontId="17" fillId="0" borderId="8" xfId="1020" applyNumberFormat="1" applyFont="1" applyFill="1" applyBorder="1" applyAlignment="1">
      <alignment horizontal="right" vertical="center" wrapText="1"/>
    </xf>
    <xf numFmtId="0" fontId="17" fillId="27" borderId="8" xfId="1020" applyNumberFormat="1" applyFont="1" applyFill="1" applyBorder="1" applyAlignment="1">
      <alignment horizontal="right" vertical="center" wrapText="1"/>
    </xf>
    <xf numFmtId="41" fontId="103" fillId="0" borderId="25" xfId="211" applyFont="1" applyFill="1" applyBorder="1" applyAlignment="1">
      <alignment horizontal="right" vertical="center"/>
    </xf>
    <xf numFmtId="41" fontId="103" fillId="0" borderId="8" xfId="211" applyFont="1" applyFill="1" applyBorder="1" applyAlignment="1">
      <alignment horizontal="right" vertical="center"/>
    </xf>
    <xf numFmtId="0" fontId="104" fillId="0" borderId="8" xfId="313" applyNumberFormat="1" applyFont="1" applyFill="1" applyBorder="1" applyAlignment="1">
      <alignment horizontal="distributed" vertical="center" justifyLastLine="1"/>
    </xf>
    <xf numFmtId="0" fontId="17" fillId="0" borderId="8" xfId="279" applyFont="1" applyFill="1" applyBorder="1" applyAlignment="1">
      <alignment horizontal="distributed" vertical="center" justifyLastLine="1"/>
    </xf>
    <xf numFmtId="0" fontId="17" fillId="0" borderId="8" xfId="279" applyNumberFormat="1" applyFont="1" applyFill="1" applyBorder="1" applyAlignment="1">
      <alignment horizontal="distributed" vertical="center" justifyLastLine="1"/>
    </xf>
    <xf numFmtId="41" fontId="103" fillId="27" borderId="26" xfId="211" applyFont="1" applyFill="1" applyBorder="1" applyAlignment="1">
      <alignment horizontal="center" vertical="center"/>
    </xf>
    <xf numFmtId="41" fontId="17" fillId="0" borderId="26" xfId="211" applyFont="1" applyFill="1" applyBorder="1" applyAlignment="1">
      <alignment horizontal="center" vertical="center" wrapText="1"/>
    </xf>
    <xf numFmtId="41" fontId="17" fillId="0" borderId="26" xfId="211" applyFont="1" applyFill="1" applyBorder="1" applyAlignment="1">
      <alignment horizontal="right" vertical="center"/>
    </xf>
    <xf numFmtId="0" fontId="17" fillId="0" borderId="25" xfId="313" applyFont="1" applyFill="1" applyBorder="1" applyAlignment="1">
      <alignment horizontal="center" vertical="center" wrapText="1"/>
    </xf>
    <xf numFmtId="0" fontId="17" fillId="0" borderId="8" xfId="313" applyFont="1" applyFill="1" applyBorder="1" applyAlignment="1">
      <alignment horizontal="center" vertical="center" wrapText="1"/>
    </xf>
    <xf numFmtId="0" fontId="17" fillId="0" borderId="26" xfId="313" applyFont="1" applyFill="1" applyBorder="1" applyAlignment="1">
      <alignment horizontal="center" vertical="center" wrapText="1"/>
    </xf>
    <xf numFmtId="0" fontId="17" fillId="0" borderId="0" xfId="313" applyFont="1" applyFill="1" applyBorder="1" applyAlignment="1">
      <alignment horizontal="center" vertical="center" wrapText="1"/>
    </xf>
    <xf numFmtId="0" fontId="17" fillId="0" borderId="17" xfId="313" applyFont="1" applyFill="1" applyBorder="1" applyAlignment="1">
      <alignment horizontal="center" vertical="center"/>
    </xf>
    <xf numFmtId="0" fontId="128" fillId="0" borderId="0" xfId="313" applyFont="1" applyFill="1" applyAlignment="1">
      <alignment vertical="center"/>
    </xf>
    <xf numFmtId="0" fontId="98" fillId="0" borderId="0" xfId="279" applyFont="1" applyFill="1">
      <alignment vertical="center"/>
    </xf>
    <xf numFmtId="0" fontId="98" fillId="0" borderId="0" xfId="313" applyFont="1" applyFill="1" applyAlignment="1">
      <alignment vertical="top"/>
    </xf>
    <xf numFmtId="41" fontId="17" fillId="0" borderId="26" xfId="211" applyFont="1" applyFill="1" applyBorder="1" applyAlignment="1">
      <alignment horizontal="right" vertical="center" wrapText="1"/>
    </xf>
    <xf numFmtId="41" fontId="17" fillId="0" borderId="26" xfId="211" applyFont="1" applyFill="1" applyBorder="1" applyAlignment="1">
      <alignment vertical="center" wrapText="1"/>
    </xf>
    <xf numFmtId="41" fontId="17" fillId="0" borderId="8" xfId="1348" applyFont="1" applyFill="1" applyBorder="1" applyAlignment="1">
      <alignment vertical="center" wrapText="1"/>
    </xf>
    <xf numFmtId="41" fontId="17" fillId="0" borderId="8" xfId="211" applyFont="1" applyFill="1" applyBorder="1" applyAlignment="1">
      <alignment vertical="center" wrapText="1"/>
    </xf>
    <xf numFmtId="41" fontId="17" fillId="27" borderId="8" xfId="211" applyNumberFormat="1" applyFont="1" applyFill="1" applyBorder="1" applyAlignment="1">
      <alignment vertical="center" wrapText="1"/>
    </xf>
    <xf numFmtId="0" fontId="103" fillId="0" borderId="26" xfId="313" applyFont="1" applyFill="1" applyBorder="1" applyAlignment="1">
      <alignment horizontal="center" vertical="center" wrapText="1"/>
    </xf>
    <xf numFmtId="41" fontId="103" fillId="0" borderId="26" xfId="211" applyFont="1" applyFill="1" applyBorder="1" applyAlignment="1">
      <alignment vertical="center" wrapText="1"/>
    </xf>
    <xf numFmtId="41" fontId="103" fillId="27" borderId="8" xfId="211" applyNumberFormat="1" applyFont="1" applyFill="1" applyBorder="1" applyAlignment="1">
      <alignment vertical="center" wrapText="1"/>
    </xf>
    <xf numFmtId="41" fontId="103" fillId="0" borderId="8" xfId="211" applyFont="1" applyFill="1" applyBorder="1" applyAlignment="1">
      <alignment vertical="center" wrapText="1"/>
    </xf>
    <xf numFmtId="41" fontId="17" fillId="0" borderId="0" xfId="422" applyFont="1" applyFill="1" applyBorder="1" applyAlignment="1">
      <alignment vertical="center" wrapText="1" shrinkToFit="1"/>
    </xf>
    <xf numFmtId="41" fontId="13" fillId="0" borderId="8" xfId="211" applyFont="1" applyFill="1" applyBorder="1" applyAlignment="1">
      <alignment horizontal="center" vertical="center"/>
    </xf>
    <xf numFmtId="41" fontId="17" fillId="0" borderId="0" xfId="211" applyFont="1" applyFill="1" applyBorder="1" applyAlignment="1">
      <alignment horizontal="center" vertical="center"/>
    </xf>
    <xf numFmtId="41" fontId="17" fillId="0" borderId="25" xfId="211" applyNumberFormat="1" applyFont="1" applyFill="1" applyBorder="1" applyAlignment="1">
      <alignment horizontal="center" vertical="center"/>
    </xf>
    <xf numFmtId="41" fontId="17" fillId="0" borderId="25" xfId="211" applyNumberFormat="1" applyFont="1" applyFill="1" applyBorder="1" applyAlignment="1">
      <alignment vertical="center"/>
    </xf>
    <xf numFmtId="41" fontId="13" fillId="0" borderId="0" xfId="211" applyFont="1" applyFill="1" applyBorder="1" applyAlignment="1">
      <alignment horizontal="center" vertical="center"/>
    </xf>
    <xf numFmtId="41" fontId="103" fillId="0" borderId="25" xfId="211" applyNumberFormat="1" applyFont="1" applyFill="1" applyBorder="1" applyAlignment="1">
      <alignment horizontal="center" vertical="center"/>
    </xf>
    <xf numFmtId="41" fontId="103" fillId="0" borderId="25" xfId="211" applyNumberFormat="1" applyFont="1" applyFill="1" applyBorder="1" applyAlignment="1">
      <alignment vertical="center"/>
    </xf>
    <xf numFmtId="41" fontId="103" fillId="0" borderId="0" xfId="211" applyNumberFormat="1" applyFont="1" applyFill="1" applyBorder="1" applyAlignment="1">
      <alignment horizontal="center" vertical="center"/>
    </xf>
    <xf numFmtId="0" fontId="129" fillId="0" borderId="0" xfId="313" applyFont="1" applyFill="1" applyBorder="1" applyAlignment="1">
      <alignment horizontal="center" vertical="center" wrapText="1"/>
    </xf>
    <xf numFmtId="0" fontId="129" fillId="0" borderId="0" xfId="313" applyFont="1" applyFill="1" applyBorder="1" applyAlignment="1">
      <alignment vertical="center"/>
    </xf>
    <xf numFmtId="41" fontId="129" fillId="0" borderId="0" xfId="422" applyFont="1" applyFill="1" applyBorder="1" applyAlignment="1">
      <alignment horizontal="center" vertical="center" shrinkToFit="1"/>
    </xf>
    <xf numFmtId="0" fontId="129" fillId="0" borderId="0" xfId="279" applyFont="1" applyFill="1" applyBorder="1">
      <alignment vertical="center"/>
    </xf>
    <xf numFmtId="0" fontId="129" fillId="0" borderId="0" xfId="313" applyFont="1" applyFill="1" applyBorder="1">
      <alignment vertical="center"/>
    </xf>
    <xf numFmtId="41" fontId="103" fillId="27" borderId="8" xfId="211" applyNumberFormat="1" applyFont="1" applyFill="1" applyBorder="1" applyAlignment="1">
      <alignment horizontal="center" vertical="center"/>
    </xf>
    <xf numFmtId="41" fontId="110" fillId="0" borderId="8" xfId="211" applyNumberFormat="1" applyFont="1" applyFill="1" applyBorder="1" applyAlignment="1">
      <alignment horizontal="center" vertical="center"/>
    </xf>
    <xf numFmtId="41" fontId="110" fillId="0" borderId="8" xfId="211" applyFont="1" applyFill="1" applyBorder="1" applyAlignment="1">
      <alignment horizontal="center" vertical="center"/>
    </xf>
    <xf numFmtId="0" fontId="17" fillId="0" borderId="0" xfId="313" applyFont="1" applyFill="1" applyBorder="1" applyAlignment="1">
      <alignment horizontal="right" vertical="center"/>
    </xf>
    <xf numFmtId="0" fontId="90" fillId="0" borderId="0" xfId="313" applyFont="1" applyFill="1" applyBorder="1" applyAlignment="1">
      <alignment vertical="center"/>
    </xf>
    <xf numFmtId="41" fontId="107" fillId="27" borderId="8" xfId="1182" applyFont="1" applyFill="1" applyBorder="1" applyAlignment="1" applyProtection="1">
      <alignment horizontal="center" vertical="center"/>
    </xf>
    <xf numFmtId="41" fontId="107" fillId="27" borderId="8" xfId="1020" applyNumberFormat="1" applyFont="1" applyFill="1" applyBorder="1" applyAlignment="1">
      <alignment horizontal="right" vertical="center" wrapText="1"/>
    </xf>
    <xf numFmtId="41" fontId="103" fillId="27" borderId="8" xfId="1020" applyNumberFormat="1" applyFont="1" applyFill="1" applyBorder="1" applyAlignment="1">
      <alignment horizontal="right" vertical="center" wrapText="1"/>
    </xf>
    <xf numFmtId="41" fontId="103" fillId="0" borderId="8" xfId="1020" applyNumberFormat="1" applyFont="1" applyFill="1" applyBorder="1" applyAlignment="1">
      <alignment horizontal="right" vertical="center" wrapText="1"/>
    </xf>
    <xf numFmtId="41" fontId="104" fillId="27" borderId="8" xfId="1020" applyNumberFormat="1" applyFont="1" applyFill="1" applyBorder="1" applyAlignment="1">
      <alignment horizontal="right" vertical="center" wrapText="1"/>
    </xf>
    <xf numFmtId="41" fontId="104" fillId="27" borderId="8" xfId="0" applyNumberFormat="1" applyFont="1" applyFill="1" applyBorder="1" applyAlignment="1">
      <alignment horizontal="right" vertical="center" wrapText="1"/>
    </xf>
    <xf numFmtId="41" fontId="17" fillId="27" borderId="8" xfId="1020" applyNumberFormat="1" applyFont="1" applyFill="1" applyBorder="1" applyAlignment="1">
      <alignment horizontal="right" vertical="center" wrapText="1"/>
    </xf>
    <xf numFmtId="41" fontId="104" fillId="0" borderId="35" xfId="0" applyNumberFormat="1" applyFont="1" applyFill="1" applyBorder="1" applyAlignment="1">
      <alignment horizontal="right" vertical="center" wrapText="1"/>
    </xf>
    <xf numFmtId="41" fontId="118" fillId="0" borderId="35" xfId="0" applyNumberFormat="1" applyFont="1" applyFill="1" applyBorder="1" applyAlignment="1">
      <alignment horizontal="right" vertical="center" wrapText="1"/>
    </xf>
    <xf numFmtId="41" fontId="17" fillId="0" borderId="8" xfId="1020" applyNumberFormat="1" applyFont="1" applyFill="1" applyBorder="1" applyAlignment="1">
      <alignment horizontal="right" vertical="center" wrapText="1"/>
    </xf>
    <xf numFmtId="41" fontId="104" fillId="27" borderId="37" xfId="0" applyNumberFormat="1" applyFont="1" applyFill="1" applyBorder="1" applyAlignment="1">
      <alignment horizontal="right" vertical="center" wrapText="1"/>
    </xf>
    <xf numFmtId="41" fontId="104" fillId="27" borderId="35" xfId="0" applyNumberFormat="1" applyFont="1" applyFill="1" applyBorder="1" applyAlignment="1">
      <alignment horizontal="right" vertical="center" wrapText="1"/>
    </xf>
    <xf numFmtId="0" fontId="17" fillId="0" borderId="8" xfId="279" applyNumberFormat="1" applyFont="1" applyFill="1" applyBorder="1" applyAlignment="1">
      <alignment horizontal="center" vertical="center"/>
    </xf>
    <xf numFmtId="0" fontId="17" fillId="0" borderId="26" xfId="313" applyFont="1" applyFill="1" applyBorder="1" applyAlignment="1">
      <alignment horizontal="center" vertical="center" wrapText="1"/>
    </xf>
    <xf numFmtId="0" fontId="112" fillId="0" borderId="0" xfId="313" applyFont="1" applyFill="1" applyAlignment="1">
      <alignment horizontal="left" vertical="top"/>
    </xf>
    <xf numFmtId="0" fontId="114" fillId="0" borderId="0" xfId="313" applyFont="1" applyFill="1" applyAlignment="1">
      <alignment horizontal="left" vertical="top"/>
    </xf>
    <xf numFmtId="0" fontId="111" fillId="0" borderId="0" xfId="313" applyFont="1" applyFill="1" applyBorder="1" applyAlignment="1">
      <alignment horizontal="left" vertical="top" wrapText="1"/>
    </xf>
    <xf numFmtId="0" fontId="111" fillId="0" borderId="0" xfId="313" applyFont="1" applyFill="1" applyBorder="1" applyAlignment="1">
      <alignment horizontal="left" vertical="top"/>
    </xf>
    <xf numFmtId="0" fontId="104" fillId="0" borderId="8" xfId="313" applyFont="1" applyFill="1" applyBorder="1" applyAlignment="1">
      <alignment horizontal="center" vertical="center" wrapText="1"/>
    </xf>
    <xf numFmtId="0" fontId="104" fillId="0" borderId="8" xfId="313" applyFont="1" applyFill="1" applyBorder="1" applyAlignment="1">
      <alignment horizontal="center" vertical="center"/>
    </xf>
    <xf numFmtId="0" fontId="104" fillId="0" borderId="18" xfId="313" applyFont="1" applyFill="1" applyBorder="1" applyAlignment="1">
      <alignment horizontal="center" vertical="center"/>
    </xf>
    <xf numFmtId="3" fontId="104" fillId="0" borderId="18" xfId="313" applyNumberFormat="1" applyFont="1" applyFill="1" applyBorder="1" applyAlignment="1">
      <alignment horizontal="center" vertical="center" wrapText="1"/>
    </xf>
    <xf numFmtId="3" fontId="104" fillId="0" borderId="19" xfId="313" applyNumberFormat="1" applyFont="1" applyFill="1" applyBorder="1" applyAlignment="1">
      <alignment horizontal="center" vertical="center" wrapText="1"/>
    </xf>
    <xf numFmtId="3" fontId="104" fillId="0" borderId="20" xfId="313" applyNumberFormat="1" applyFont="1" applyFill="1" applyBorder="1" applyAlignment="1">
      <alignment horizontal="center" vertical="center" wrapText="1"/>
    </xf>
    <xf numFmtId="3" fontId="104" fillId="0" borderId="8" xfId="313" applyNumberFormat="1" applyFont="1" applyFill="1" applyBorder="1" applyAlignment="1">
      <alignment horizontal="center" vertical="center" wrapText="1"/>
    </xf>
    <xf numFmtId="0" fontId="115" fillId="0" borderId="22" xfId="313" applyFont="1" applyFill="1" applyBorder="1" applyAlignment="1">
      <alignment horizontal="left" vertical="center" wrapText="1"/>
    </xf>
    <xf numFmtId="3" fontId="104" fillId="0" borderId="30" xfId="313" applyNumberFormat="1" applyFont="1" applyFill="1" applyBorder="1" applyAlignment="1">
      <alignment horizontal="center" vertical="center" wrapText="1"/>
    </xf>
    <xf numFmtId="3" fontId="17" fillId="0" borderId="8" xfId="313" applyNumberFormat="1" applyFont="1" applyFill="1" applyBorder="1" applyAlignment="1">
      <alignment horizontal="center" vertical="center" wrapText="1"/>
    </xf>
    <xf numFmtId="0" fontId="96" fillId="0" borderId="0" xfId="313" applyFont="1" applyFill="1" applyBorder="1" applyAlignment="1">
      <alignment horizontal="left" vertical="top" wrapText="1"/>
    </xf>
    <xf numFmtId="0" fontId="96" fillId="0" borderId="0" xfId="313" applyFont="1" applyFill="1" applyBorder="1" applyAlignment="1">
      <alignment horizontal="left" vertical="top"/>
    </xf>
    <xf numFmtId="0" fontId="17" fillId="0" borderId="18" xfId="272" applyNumberFormat="1" applyFont="1" applyFill="1" applyBorder="1" applyAlignment="1">
      <alignment horizontal="center" vertical="center" wrapText="1"/>
    </xf>
    <xf numFmtId="0" fontId="17" fillId="0" borderId="20" xfId="272" applyNumberFormat="1" applyFont="1" applyFill="1" applyBorder="1" applyAlignment="1">
      <alignment horizontal="center" vertical="center" wrapText="1"/>
    </xf>
    <xf numFmtId="3" fontId="17" fillId="0" borderId="23" xfId="313" applyNumberFormat="1" applyFont="1" applyFill="1" applyBorder="1" applyAlignment="1">
      <alignment horizontal="center" vertical="center" wrapText="1"/>
    </xf>
    <xf numFmtId="3" fontId="17" fillId="0" borderId="17" xfId="313" applyNumberFormat="1" applyFont="1" applyFill="1" applyBorder="1" applyAlignment="1">
      <alignment horizontal="center" vertical="center" wrapText="1"/>
    </xf>
    <xf numFmtId="3" fontId="17" fillId="0" borderId="18" xfId="313" applyNumberFormat="1" applyFont="1" applyFill="1" applyBorder="1" applyAlignment="1">
      <alignment horizontal="center" vertical="center" wrapText="1"/>
    </xf>
    <xf numFmtId="3" fontId="17" fillId="0" borderId="20" xfId="313" applyNumberFormat="1" applyFont="1" applyFill="1" applyBorder="1" applyAlignment="1">
      <alignment horizontal="center" vertical="center" wrapText="1"/>
    </xf>
    <xf numFmtId="0" fontId="17" fillId="0" borderId="25" xfId="313" applyFont="1" applyFill="1" applyBorder="1" applyAlignment="1">
      <alignment horizontal="center" vertical="center" wrapText="1"/>
    </xf>
    <xf numFmtId="0" fontId="17" fillId="0" borderId="8" xfId="313" applyFont="1" applyFill="1" applyBorder="1" applyAlignment="1">
      <alignment horizontal="center" vertical="center" wrapText="1"/>
    </xf>
    <xf numFmtId="0" fontId="17" fillId="0" borderId="18" xfId="313" applyFont="1" applyFill="1" applyBorder="1" applyAlignment="1">
      <alignment horizontal="center" vertical="center" wrapText="1"/>
    </xf>
    <xf numFmtId="0" fontId="17" fillId="0" borderId="18" xfId="313" applyFont="1" applyFill="1" applyBorder="1" applyAlignment="1">
      <alignment horizontal="center" vertical="center"/>
    </xf>
    <xf numFmtId="3" fontId="17" fillId="0" borderId="19" xfId="313" applyNumberFormat="1" applyFont="1" applyFill="1" applyBorder="1" applyAlignment="1">
      <alignment horizontal="center" vertical="center" wrapText="1"/>
    </xf>
    <xf numFmtId="0" fontId="115" fillId="0" borderId="22" xfId="313" applyFont="1" applyFill="1" applyBorder="1" applyAlignment="1">
      <alignment horizontal="left" vertical="center"/>
    </xf>
    <xf numFmtId="0" fontId="104" fillId="0" borderId="18" xfId="313" applyFont="1" applyFill="1" applyBorder="1" applyAlignment="1">
      <alignment horizontal="center" vertical="center" wrapText="1"/>
    </xf>
    <xf numFmtId="0" fontId="104" fillId="0" borderId="19" xfId="313" applyFont="1" applyFill="1" applyBorder="1" applyAlignment="1">
      <alignment horizontal="center" vertical="center" wrapText="1"/>
    </xf>
    <xf numFmtId="0" fontId="96" fillId="0" borderId="29" xfId="313" applyFont="1" applyFill="1" applyBorder="1" applyAlignment="1">
      <alignment horizontal="left" vertical="top" wrapText="1"/>
    </xf>
    <xf numFmtId="0" fontId="96" fillId="0" borderId="29" xfId="313" applyFont="1" applyFill="1" applyBorder="1" applyAlignment="1">
      <alignment horizontal="left" vertical="top"/>
    </xf>
    <xf numFmtId="0" fontId="17" fillId="0" borderId="8" xfId="313" applyFont="1" applyFill="1" applyBorder="1" applyAlignment="1">
      <alignment horizontal="center" vertical="center"/>
    </xf>
    <xf numFmtId="0" fontId="18" fillId="0" borderId="21" xfId="313" applyFont="1" applyFill="1" applyBorder="1" applyAlignment="1">
      <alignment horizontal="left" vertical="center"/>
    </xf>
    <xf numFmtId="0" fontId="104" fillId="0" borderId="17" xfId="313" applyFont="1" applyFill="1" applyBorder="1" applyAlignment="1">
      <alignment horizontal="center" vertical="center" wrapText="1"/>
    </xf>
    <xf numFmtId="3" fontId="17" fillId="0" borderId="22" xfId="313" applyNumberFormat="1" applyFont="1" applyFill="1" applyBorder="1" applyAlignment="1">
      <alignment horizontal="center" vertical="center"/>
    </xf>
    <xf numFmtId="3" fontId="17" fillId="0" borderId="24" xfId="313" applyNumberFormat="1" applyFont="1" applyFill="1" applyBorder="1" applyAlignment="1">
      <alignment horizontal="center" vertical="center"/>
    </xf>
    <xf numFmtId="0" fontId="17" fillId="0" borderId="19" xfId="313" applyFont="1" applyFill="1" applyBorder="1" applyAlignment="1">
      <alignment horizontal="center" vertical="center"/>
    </xf>
    <xf numFmtId="0" fontId="17" fillId="0" borderId="20" xfId="313" applyFont="1" applyFill="1" applyBorder="1" applyAlignment="1">
      <alignment horizontal="center" vertical="center"/>
    </xf>
    <xf numFmtId="0" fontId="104" fillId="0" borderId="26" xfId="313" applyFont="1" applyFill="1" applyBorder="1" applyAlignment="1">
      <alignment horizontal="center" vertical="center" wrapText="1"/>
    </xf>
    <xf numFmtId="0" fontId="104" fillId="0" borderId="4" xfId="313" applyFont="1" applyFill="1" applyBorder="1" applyAlignment="1">
      <alignment horizontal="center" vertical="center"/>
    </xf>
    <xf numFmtId="0" fontId="104" fillId="0" borderId="25" xfId="313" applyFont="1" applyFill="1" applyBorder="1" applyAlignment="1">
      <alignment horizontal="center" vertical="center"/>
    </xf>
    <xf numFmtId="0" fontId="17" fillId="0" borderId="17" xfId="313" applyFont="1" applyFill="1" applyBorder="1" applyAlignment="1">
      <alignment horizontal="center" vertical="center" wrapText="1"/>
    </xf>
    <xf numFmtId="0" fontId="17" fillId="0" borderId="23" xfId="313" applyFont="1" applyFill="1" applyBorder="1" applyAlignment="1">
      <alignment horizontal="center" vertical="center" wrapText="1"/>
    </xf>
    <xf numFmtId="0" fontId="17" fillId="0" borderId="4" xfId="313" applyFont="1" applyFill="1" applyBorder="1" applyAlignment="1">
      <alignment horizontal="center" vertical="center" wrapText="1"/>
    </xf>
    <xf numFmtId="0" fontId="18" fillId="0" borderId="22" xfId="313" applyFont="1" applyFill="1" applyBorder="1" applyAlignment="1">
      <alignment horizontal="left" vertical="center" wrapText="1"/>
    </xf>
    <xf numFmtId="0" fontId="18" fillId="0" borderId="22" xfId="313" applyFont="1" applyFill="1" applyBorder="1" applyAlignment="1">
      <alignment horizontal="left" vertical="center"/>
    </xf>
    <xf numFmtId="176" fontId="17" fillId="0" borderId="26" xfId="272" applyFont="1" applyFill="1" applyBorder="1" applyAlignment="1">
      <alignment horizontal="center" vertical="center" wrapText="1"/>
    </xf>
    <xf numFmtId="0" fontId="17" fillId="0" borderId="23" xfId="357" applyFont="1" applyFill="1" applyBorder="1" applyAlignment="1">
      <alignment horizontal="center" vertical="center" wrapText="1"/>
    </xf>
    <xf numFmtId="0" fontId="17" fillId="0" borderId="17" xfId="357" applyFont="1" applyFill="1" applyBorder="1" applyAlignment="1">
      <alignment horizontal="center" vertical="center" wrapText="1"/>
    </xf>
    <xf numFmtId="0" fontId="17" fillId="0" borderId="26" xfId="357" applyFont="1" applyFill="1" applyBorder="1" applyAlignment="1">
      <alignment horizontal="center" vertical="center" wrapText="1"/>
    </xf>
    <xf numFmtId="0" fontId="17" fillId="0" borderId="4" xfId="357" applyFont="1" applyFill="1" applyBorder="1" applyAlignment="1">
      <alignment horizontal="center" vertical="center" wrapText="1"/>
    </xf>
    <xf numFmtId="0" fontId="17" fillId="0" borderId="25" xfId="357" applyFont="1" applyFill="1" applyBorder="1" applyAlignment="1">
      <alignment horizontal="center" vertical="center" wrapText="1"/>
    </xf>
    <xf numFmtId="0" fontId="17" fillId="0" borderId="22" xfId="357" applyFont="1" applyFill="1" applyBorder="1" applyAlignment="1">
      <alignment horizontal="center" vertical="center" wrapText="1"/>
    </xf>
    <xf numFmtId="0" fontId="17" fillId="0" borderId="21" xfId="357" applyFont="1" applyFill="1" applyBorder="1" applyAlignment="1">
      <alignment horizontal="center" vertical="center" wrapText="1"/>
    </xf>
    <xf numFmtId="0" fontId="17" fillId="0" borderId="18" xfId="357" applyFont="1" applyFill="1" applyBorder="1" applyAlignment="1">
      <alignment horizontal="center" vertical="center" wrapText="1"/>
    </xf>
    <xf numFmtId="0" fontId="17" fillId="0" borderId="20" xfId="357" applyFont="1" applyFill="1" applyBorder="1" applyAlignment="1">
      <alignment horizontal="center" vertical="center" wrapText="1"/>
    </xf>
    <xf numFmtId="0" fontId="104" fillId="0" borderId="0" xfId="313" applyFont="1" applyFill="1" applyBorder="1" applyAlignment="1">
      <alignment horizontal="left" vertical="center" wrapText="1"/>
    </xf>
    <xf numFmtId="0" fontId="17" fillId="0" borderId="26" xfId="313" applyFont="1" applyFill="1" applyBorder="1" applyAlignment="1">
      <alignment horizontal="center" vertical="center"/>
    </xf>
    <xf numFmtId="0" fontId="17" fillId="0" borderId="4" xfId="313" applyFont="1" applyFill="1" applyBorder="1" applyAlignment="1">
      <alignment horizontal="center" vertical="center"/>
    </xf>
    <xf numFmtId="41" fontId="17" fillId="0" borderId="23" xfId="422" applyFont="1" applyFill="1" applyBorder="1" applyAlignment="1">
      <alignment horizontal="center" vertical="center" wrapText="1" shrinkToFit="1"/>
    </xf>
    <xf numFmtId="41" fontId="17" fillId="0" borderId="24" xfId="422" applyFont="1" applyFill="1" applyBorder="1" applyAlignment="1">
      <alignment horizontal="center" vertical="center" wrapText="1" shrinkToFit="1"/>
    </xf>
    <xf numFmtId="41" fontId="17" fillId="0" borderId="17" xfId="422" applyFont="1" applyFill="1" applyBorder="1" applyAlignment="1">
      <alignment horizontal="center" vertical="center" wrapText="1" shrinkToFit="1"/>
    </xf>
    <xf numFmtId="41" fontId="17" fillId="0" borderId="28" xfId="422" applyFont="1" applyFill="1" applyBorder="1" applyAlignment="1">
      <alignment horizontal="center" vertical="center" wrapText="1" shrinkToFit="1"/>
    </xf>
    <xf numFmtId="0" fontId="18" fillId="0" borderId="0" xfId="279" applyFont="1" applyFill="1" applyAlignment="1">
      <alignment horizontal="left" vertical="center" wrapText="1"/>
    </xf>
    <xf numFmtId="0" fontId="17" fillId="0" borderId="26" xfId="279" applyFont="1" applyFill="1" applyBorder="1" applyAlignment="1">
      <alignment horizontal="center" vertical="center"/>
    </xf>
    <xf numFmtId="0" fontId="17" fillId="0" borderId="25" xfId="279" applyFont="1" applyFill="1" applyBorder="1" applyAlignment="1">
      <alignment horizontal="center" vertical="center"/>
    </xf>
    <xf numFmtId="0" fontId="17" fillId="0" borderId="25" xfId="313" applyFont="1" applyFill="1" applyBorder="1" applyAlignment="1">
      <alignment horizontal="center" vertical="center"/>
    </xf>
    <xf numFmtId="0" fontId="17" fillId="0" borderId="26" xfId="313" applyFont="1" applyFill="1" applyBorder="1" applyAlignment="1">
      <alignment horizontal="center" vertical="center" wrapText="1"/>
    </xf>
    <xf numFmtId="0" fontId="17" fillId="0" borderId="23" xfId="313" applyFont="1" applyFill="1" applyBorder="1" applyAlignment="1">
      <alignment horizontal="center" vertical="center"/>
    </xf>
    <xf numFmtId="0" fontId="17" fillId="0" borderId="16" xfId="313" applyFont="1" applyFill="1" applyBorder="1" applyAlignment="1">
      <alignment horizontal="center" vertical="center"/>
    </xf>
    <xf numFmtId="0" fontId="17" fillId="0" borderId="17" xfId="313" applyFont="1" applyFill="1" applyBorder="1" applyAlignment="1">
      <alignment horizontal="center" vertical="center"/>
    </xf>
    <xf numFmtId="0" fontId="17" fillId="0" borderId="19" xfId="313" applyFont="1" applyFill="1" applyBorder="1" applyAlignment="1">
      <alignment horizontal="center" vertical="center" wrapText="1"/>
    </xf>
    <xf numFmtId="0" fontId="17" fillId="0" borderId="20" xfId="313" applyFont="1" applyFill="1" applyBorder="1" applyAlignment="1">
      <alignment horizontal="center" vertical="center" wrapText="1"/>
    </xf>
    <xf numFmtId="41" fontId="17" fillId="0" borderId="24" xfId="422" applyFont="1" applyFill="1" applyBorder="1" applyAlignment="1">
      <alignment horizontal="center" vertical="center" shrinkToFit="1"/>
    </xf>
    <xf numFmtId="41" fontId="17" fillId="0" borderId="17" xfId="422" applyFont="1" applyFill="1" applyBorder="1" applyAlignment="1">
      <alignment horizontal="center" vertical="center" shrinkToFit="1"/>
    </xf>
    <xf numFmtId="41" fontId="17" fillId="0" borderId="28" xfId="422" applyFont="1" applyFill="1" applyBorder="1" applyAlignment="1">
      <alignment horizontal="center" vertical="center" shrinkToFit="1"/>
    </xf>
    <xf numFmtId="0" fontId="17" fillId="27" borderId="8" xfId="1613" applyNumberFormat="1" applyFont="1" applyFill="1" applyBorder="1" applyAlignment="1">
      <alignment horizontal="center" vertical="center" wrapText="1" shrinkToFit="1"/>
    </xf>
    <xf numFmtId="41" fontId="17" fillId="0" borderId="22" xfId="422" applyFont="1" applyFill="1" applyBorder="1" applyAlignment="1">
      <alignment horizontal="center" vertical="center" wrapText="1" shrinkToFit="1"/>
    </xf>
    <xf numFmtId="41" fontId="17" fillId="0" borderId="21" xfId="422" applyFont="1" applyFill="1" applyBorder="1" applyAlignment="1">
      <alignment horizontal="center" vertical="center" wrapText="1" shrinkToFit="1"/>
    </xf>
    <xf numFmtId="41" fontId="17" fillId="0" borderId="23" xfId="211" applyFont="1" applyFill="1" applyBorder="1" applyAlignment="1">
      <alignment horizontal="center" vertical="center" wrapText="1" shrinkToFit="1"/>
    </xf>
    <xf numFmtId="41" fontId="17" fillId="0" borderId="24" xfId="211" applyFont="1" applyFill="1" applyBorder="1" applyAlignment="1">
      <alignment horizontal="center" vertical="center" wrapText="1" shrinkToFit="1"/>
    </xf>
    <xf numFmtId="41" fontId="17" fillId="0" borderId="17" xfId="211" applyFont="1" applyFill="1" applyBorder="1" applyAlignment="1">
      <alignment horizontal="center" vertical="center" wrapText="1" shrinkToFit="1"/>
    </xf>
    <xf numFmtId="41" fontId="17" fillId="0" borderId="28" xfId="211" applyFont="1" applyFill="1" applyBorder="1" applyAlignment="1">
      <alignment horizontal="center" vertical="center" wrapText="1" shrinkToFit="1"/>
    </xf>
    <xf numFmtId="0" fontId="96" fillId="0" borderId="0" xfId="313" applyFont="1" applyFill="1" applyAlignment="1">
      <alignment horizontal="left" vertical="top"/>
    </xf>
    <xf numFmtId="0" fontId="18" fillId="0" borderId="0" xfId="313" applyFont="1" applyFill="1" applyBorder="1" applyAlignment="1">
      <alignment horizontal="left" vertical="center"/>
    </xf>
    <xf numFmtId="0" fontId="17" fillId="0" borderId="23" xfId="422" applyNumberFormat="1" applyFont="1" applyFill="1" applyBorder="1" applyAlignment="1">
      <alignment horizontal="center" vertical="center" wrapText="1" shrinkToFit="1"/>
    </xf>
    <xf numFmtId="0" fontId="17" fillId="0" borderId="24" xfId="422" applyNumberFormat="1" applyFont="1" applyFill="1" applyBorder="1" applyAlignment="1">
      <alignment horizontal="center" vertical="center" wrapText="1" shrinkToFit="1"/>
    </xf>
    <xf numFmtId="0" fontId="17" fillId="0" borderId="17" xfId="422" applyNumberFormat="1" applyFont="1" applyFill="1" applyBorder="1" applyAlignment="1">
      <alignment horizontal="center" vertical="center" wrapText="1" shrinkToFit="1"/>
    </xf>
    <xf numFmtId="0" fontId="17" fillId="0" borderId="28" xfId="422" applyNumberFormat="1" applyFont="1" applyFill="1" applyBorder="1" applyAlignment="1">
      <alignment horizontal="center" vertical="center" wrapText="1" shrinkToFit="1"/>
    </xf>
    <xf numFmtId="3" fontId="17" fillId="0" borderId="18" xfId="279" applyNumberFormat="1" applyFont="1" applyFill="1" applyBorder="1" applyAlignment="1">
      <alignment horizontal="center" vertical="center" wrapText="1"/>
    </xf>
    <xf numFmtId="3" fontId="17" fillId="0" borderId="19" xfId="279" applyNumberFormat="1" applyFont="1" applyFill="1" applyBorder="1" applyAlignment="1">
      <alignment horizontal="center" vertical="center" wrapText="1"/>
    </xf>
    <xf numFmtId="3" fontId="17" fillId="0" borderId="16" xfId="279" applyNumberFormat="1" applyFont="1" applyFill="1" applyBorder="1" applyAlignment="1">
      <alignment horizontal="center" vertical="center" wrapText="1"/>
    </xf>
    <xf numFmtId="3" fontId="17" fillId="0" borderId="23" xfId="279" applyNumberFormat="1" applyFont="1" applyFill="1" applyBorder="1" applyAlignment="1">
      <alignment horizontal="center" vertical="center" wrapText="1"/>
    </xf>
    <xf numFmtId="3" fontId="17" fillId="0" borderId="22" xfId="279" applyNumberFormat="1" applyFont="1" applyFill="1" applyBorder="1" applyAlignment="1">
      <alignment horizontal="center" vertical="center" wrapText="1"/>
    </xf>
    <xf numFmtId="3" fontId="17" fillId="0" borderId="24" xfId="279" applyNumberFormat="1" applyFont="1" applyFill="1" applyBorder="1" applyAlignment="1">
      <alignment horizontal="center" vertical="center" wrapText="1"/>
    </xf>
    <xf numFmtId="3" fontId="17" fillId="0" borderId="0" xfId="279" applyNumberFormat="1" applyFont="1" applyFill="1" applyBorder="1" applyAlignment="1">
      <alignment horizontal="center" vertical="center" wrapText="1"/>
    </xf>
    <xf numFmtId="3" fontId="17" fillId="0" borderId="27" xfId="279" applyNumberFormat="1" applyFont="1" applyFill="1" applyBorder="1" applyAlignment="1">
      <alignment horizontal="center" vertical="center" wrapText="1"/>
    </xf>
    <xf numFmtId="0" fontId="17" fillId="0" borderId="8" xfId="279" applyFont="1" applyFill="1" applyBorder="1" applyAlignment="1">
      <alignment horizontal="center" vertical="center" wrapText="1"/>
    </xf>
    <xf numFmtId="0" fontId="17" fillId="0" borderId="26" xfId="279" applyNumberFormat="1" applyFont="1" applyFill="1" applyBorder="1" applyAlignment="1">
      <alignment horizontal="center" vertical="center" wrapText="1"/>
    </xf>
    <xf numFmtId="3" fontId="17" fillId="0" borderId="8" xfId="279" applyNumberFormat="1" applyFont="1" applyFill="1" applyBorder="1" applyAlignment="1">
      <alignment horizontal="center" vertical="center" wrapText="1"/>
    </xf>
    <xf numFmtId="0" fontId="17" fillId="0" borderId="26" xfId="279" applyFont="1" applyFill="1" applyBorder="1" applyAlignment="1">
      <alignment horizontal="center" vertical="center" wrapText="1"/>
    </xf>
    <xf numFmtId="0" fontId="17" fillId="0" borderId="4" xfId="279" applyFont="1" applyFill="1" applyBorder="1" applyAlignment="1">
      <alignment horizontal="center" vertical="center" wrapText="1"/>
    </xf>
    <xf numFmtId="0" fontId="17" fillId="0" borderId="25" xfId="279" applyFont="1" applyFill="1" applyBorder="1" applyAlignment="1">
      <alignment horizontal="center" vertical="center" wrapText="1"/>
    </xf>
    <xf numFmtId="0" fontId="17" fillId="0" borderId="0" xfId="279" applyFont="1" applyFill="1" applyBorder="1" applyAlignment="1">
      <alignment horizontal="center" vertical="center" wrapText="1"/>
    </xf>
    <xf numFmtId="3" fontId="17" fillId="0" borderId="26" xfId="279" applyNumberFormat="1" applyFont="1" applyFill="1" applyBorder="1" applyAlignment="1">
      <alignment horizontal="center" vertical="center" wrapText="1"/>
    </xf>
    <xf numFmtId="3" fontId="17" fillId="0" borderId="4" xfId="279" applyNumberFormat="1" applyFont="1" applyFill="1" applyBorder="1" applyAlignment="1">
      <alignment horizontal="center" vertical="center" wrapText="1"/>
    </xf>
    <xf numFmtId="3" fontId="17" fillId="0" borderId="25" xfId="279" applyNumberFormat="1" applyFont="1" applyFill="1" applyBorder="1" applyAlignment="1">
      <alignment horizontal="center" vertical="center" wrapText="1"/>
    </xf>
    <xf numFmtId="0" fontId="17" fillId="0" borderId="18" xfId="279" applyFont="1" applyFill="1" applyBorder="1" applyAlignment="1">
      <alignment horizontal="center" vertical="center" wrapText="1"/>
    </xf>
    <xf numFmtId="0" fontId="17" fillId="0" borderId="19" xfId="279" applyFont="1" applyFill="1" applyBorder="1" applyAlignment="1">
      <alignment horizontal="center" vertical="center" wrapText="1"/>
    </xf>
    <xf numFmtId="0" fontId="17" fillId="0" borderId="20" xfId="279" applyFont="1" applyFill="1" applyBorder="1" applyAlignment="1">
      <alignment horizontal="center" vertical="center" wrapText="1"/>
    </xf>
    <xf numFmtId="49" fontId="17" fillId="0" borderId="18" xfId="279" applyNumberFormat="1" applyFont="1" applyFill="1" applyBorder="1" applyAlignment="1">
      <alignment horizontal="center" vertical="center" wrapText="1"/>
    </xf>
    <xf numFmtId="49" fontId="17" fillId="0" borderId="20" xfId="279" applyNumberFormat="1" applyFont="1" applyFill="1" applyBorder="1" applyAlignment="1">
      <alignment horizontal="center" vertical="center" wrapText="1"/>
    </xf>
    <xf numFmtId="0" fontId="17" fillId="0" borderId="23" xfId="279" applyFont="1" applyFill="1" applyBorder="1" applyAlignment="1">
      <alignment horizontal="center" vertical="center" wrapText="1"/>
    </xf>
    <xf numFmtId="0" fontId="17" fillId="0" borderId="22" xfId="279" applyFont="1" applyFill="1" applyBorder="1" applyAlignment="1">
      <alignment horizontal="center" vertical="center" wrapText="1"/>
    </xf>
    <xf numFmtId="0" fontId="17" fillId="0" borderId="24" xfId="279" applyFont="1" applyFill="1" applyBorder="1" applyAlignment="1">
      <alignment horizontal="center" vertical="center" wrapText="1"/>
    </xf>
    <xf numFmtId="0" fontId="17" fillId="0" borderId="17" xfId="279" applyFont="1" applyFill="1" applyBorder="1" applyAlignment="1">
      <alignment horizontal="center" vertical="center" wrapText="1"/>
    </xf>
    <xf numFmtId="0" fontId="96" fillId="0" borderId="0" xfId="279" applyFont="1" applyFill="1" applyBorder="1" applyAlignment="1">
      <alignment horizontal="left" vertical="top"/>
    </xf>
    <xf numFmtId="0" fontId="17" fillId="0" borderId="8" xfId="272" applyNumberFormat="1" applyFont="1" applyFill="1" applyBorder="1" applyAlignment="1">
      <alignment horizontal="center" vertical="center" wrapText="1"/>
    </xf>
    <xf numFmtId="0" fontId="17" fillId="0" borderId="23" xfId="272" applyNumberFormat="1" applyFont="1" applyFill="1" applyBorder="1" applyAlignment="1">
      <alignment horizontal="center" vertical="center" wrapText="1"/>
    </xf>
    <xf numFmtId="0" fontId="17" fillId="0" borderId="27" xfId="279" applyFont="1" applyFill="1" applyBorder="1" applyAlignment="1">
      <alignment horizontal="center" vertical="center" wrapText="1"/>
    </xf>
    <xf numFmtId="0" fontId="96" fillId="0" borderId="0" xfId="313" applyFont="1" applyFill="1" applyBorder="1" applyAlignment="1">
      <alignment horizontal="left" vertical="center" wrapText="1"/>
    </xf>
    <xf numFmtId="0" fontId="96" fillId="0" borderId="0" xfId="313" applyFont="1" applyFill="1" applyBorder="1" applyAlignment="1">
      <alignment horizontal="left" vertical="center"/>
    </xf>
    <xf numFmtId="176" fontId="17" fillId="0" borderId="8" xfId="272" applyFont="1" applyFill="1" applyBorder="1" applyAlignment="1">
      <alignment horizontal="center" vertical="center" wrapText="1"/>
    </xf>
    <xf numFmtId="0" fontId="17" fillId="0" borderId="24" xfId="313" applyFont="1" applyFill="1" applyBorder="1" applyAlignment="1">
      <alignment horizontal="center" vertical="center" wrapText="1"/>
    </xf>
    <xf numFmtId="0" fontId="17" fillId="0" borderId="16" xfId="313" applyFont="1" applyFill="1" applyBorder="1" applyAlignment="1">
      <alignment horizontal="center" vertical="center" wrapText="1"/>
    </xf>
    <xf numFmtId="0" fontId="17" fillId="0" borderId="0" xfId="313" applyFont="1" applyFill="1" applyBorder="1" applyAlignment="1">
      <alignment horizontal="center" vertical="center" wrapText="1"/>
    </xf>
    <xf numFmtId="0" fontId="17" fillId="0" borderId="27" xfId="313" applyFont="1" applyFill="1" applyBorder="1" applyAlignment="1">
      <alignment horizontal="center" vertical="center" wrapText="1"/>
    </xf>
    <xf numFmtId="176" fontId="17" fillId="0" borderId="8" xfId="272" applyFont="1" applyFill="1" applyBorder="1" applyAlignment="1">
      <alignment horizontal="center" vertical="center"/>
    </xf>
    <xf numFmtId="176" fontId="17" fillId="0" borderId="26" xfId="272" applyFont="1" applyFill="1" applyBorder="1" applyAlignment="1">
      <alignment horizontal="center" vertical="center"/>
    </xf>
    <xf numFmtId="0" fontId="17" fillId="0" borderId="22" xfId="313" applyFont="1" applyFill="1" applyBorder="1" applyAlignment="1">
      <alignment horizontal="center" vertical="center" wrapText="1"/>
    </xf>
    <xf numFmtId="0" fontId="115" fillId="0" borderId="0" xfId="330" applyFont="1" applyFill="1" applyBorder="1" applyAlignment="1">
      <alignment horizontal="left" vertical="center" wrapText="1"/>
    </xf>
    <xf numFmtId="0" fontId="17" fillId="0" borderId="8" xfId="381" applyFont="1" applyFill="1" applyBorder="1" applyAlignment="1">
      <alignment horizontal="center" vertical="center" wrapText="1"/>
    </xf>
    <xf numFmtId="0" fontId="17" fillId="0" borderId="18" xfId="381" applyFont="1" applyFill="1" applyBorder="1" applyAlignment="1">
      <alignment horizontal="center" vertical="center" wrapText="1"/>
    </xf>
    <xf numFmtId="0" fontId="17" fillId="0" borderId="26" xfId="381" applyFont="1" applyFill="1" applyBorder="1" applyAlignment="1">
      <alignment horizontal="center" vertical="center" wrapText="1"/>
    </xf>
    <xf numFmtId="0" fontId="17" fillId="0" borderId="4" xfId="381" applyFont="1" applyFill="1" applyBorder="1" applyAlignment="1">
      <alignment horizontal="center" vertical="center" wrapText="1"/>
    </xf>
    <xf numFmtId="0" fontId="17" fillId="0" borderId="23" xfId="381" applyFont="1" applyFill="1" applyBorder="1" applyAlignment="1">
      <alignment horizontal="center" vertical="center" wrapText="1"/>
    </xf>
    <xf numFmtId="0" fontId="17" fillId="0" borderId="25" xfId="381" applyFont="1" applyFill="1" applyBorder="1" applyAlignment="1">
      <alignment horizontal="center" vertical="center" wrapText="1"/>
    </xf>
    <xf numFmtId="0" fontId="96" fillId="0" borderId="0" xfId="0" applyFont="1" applyFill="1" applyBorder="1" applyAlignment="1">
      <alignment horizontal="left" vertical="top"/>
    </xf>
    <xf numFmtId="0" fontId="17" fillId="0" borderId="8" xfId="382" applyFont="1" applyFill="1" applyBorder="1" applyAlignment="1">
      <alignment horizontal="center" vertical="center" wrapText="1"/>
    </xf>
    <xf numFmtId="176" fontId="17" fillId="0" borderId="23" xfId="272" applyFont="1" applyFill="1" applyBorder="1" applyAlignment="1">
      <alignment horizontal="center" vertical="center" wrapText="1"/>
    </xf>
    <xf numFmtId="0" fontId="17" fillId="0" borderId="23" xfId="382" applyFont="1" applyFill="1" applyBorder="1" applyAlignment="1">
      <alignment horizontal="center" vertical="center" wrapText="1"/>
    </xf>
    <xf numFmtId="0" fontId="17" fillId="0" borderId="22" xfId="382" applyFont="1" applyFill="1" applyBorder="1" applyAlignment="1">
      <alignment horizontal="center" vertical="center" wrapText="1"/>
    </xf>
    <xf numFmtId="0" fontId="17" fillId="0" borderId="24" xfId="382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/>
    </xf>
    <xf numFmtId="0" fontId="18" fillId="0" borderId="0" xfId="279" applyNumberFormat="1" applyFont="1" applyFill="1" applyBorder="1" applyAlignment="1">
      <alignment horizontal="left" vertical="center"/>
    </xf>
    <xf numFmtId="0" fontId="104" fillId="0" borderId="8" xfId="279" applyFont="1" applyFill="1" applyBorder="1" applyAlignment="1">
      <alignment horizontal="center" vertical="center" wrapText="1"/>
    </xf>
    <xf numFmtId="0" fontId="17" fillId="0" borderId="8" xfId="279" applyFont="1" applyFill="1" applyBorder="1" applyAlignment="1">
      <alignment horizontal="center" vertical="center"/>
    </xf>
    <xf numFmtId="0" fontId="17" fillId="0" borderId="32" xfId="279" applyFont="1" applyFill="1" applyBorder="1" applyAlignment="1">
      <alignment horizontal="center" vertical="center" wrapText="1"/>
    </xf>
    <xf numFmtId="0" fontId="104" fillId="0" borderId="24" xfId="279" applyFont="1" applyFill="1" applyBorder="1" applyAlignment="1">
      <alignment horizontal="center" vertical="center" wrapText="1"/>
    </xf>
    <xf numFmtId="0" fontId="104" fillId="0" borderId="28" xfId="279" applyFont="1" applyFill="1" applyBorder="1" applyAlignment="1">
      <alignment horizontal="center" vertical="center" wrapText="1"/>
    </xf>
    <xf numFmtId="0" fontId="104" fillId="0" borderId="18" xfId="279" applyFont="1" applyFill="1" applyBorder="1" applyAlignment="1">
      <alignment horizontal="center" vertical="center" wrapText="1"/>
    </xf>
    <xf numFmtId="0" fontId="104" fillId="0" borderId="20" xfId="279" applyFont="1" applyFill="1" applyBorder="1" applyAlignment="1">
      <alignment horizontal="center" vertical="center" wrapText="1"/>
    </xf>
    <xf numFmtId="0" fontId="17" fillId="0" borderId="28" xfId="279" applyFont="1" applyFill="1" applyBorder="1" applyAlignment="1">
      <alignment horizontal="center" vertical="center" wrapText="1"/>
    </xf>
    <xf numFmtId="0" fontId="17" fillId="0" borderId="22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 wrapText="1"/>
    </xf>
    <xf numFmtId="0" fontId="104" fillId="0" borderId="32" xfId="279" applyFont="1" applyFill="1" applyBorder="1" applyAlignment="1">
      <alignment horizontal="center" vertical="center" wrapText="1"/>
    </xf>
    <xf numFmtId="0" fontId="104" fillId="0" borderId="23" xfId="279" applyFont="1" applyFill="1" applyBorder="1" applyAlignment="1">
      <alignment horizontal="center" vertical="center" wrapText="1"/>
    </xf>
    <xf numFmtId="0" fontId="104" fillId="0" borderId="22" xfId="279" applyFont="1" applyFill="1" applyBorder="1" applyAlignment="1">
      <alignment horizontal="center" vertical="center" wrapText="1"/>
    </xf>
    <xf numFmtId="0" fontId="17" fillId="0" borderId="16" xfId="279" applyFont="1" applyFill="1" applyBorder="1" applyAlignment="1">
      <alignment horizontal="center" vertical="center" wrapText="1"/>
    </xf>
    <xf numFmtId="0" fontId="17" fillId="0" borderId="31" xfId="279" applyFont="1" applyFill="1" applyBorder="1" applyAlignment="1">
      <alignment horizontal="center" vertical="center" wrapText="1"/>
    </xf>
    <xf numFmtId="0" fontId="17" fillId="0" borderId="18" xfId="279" applyFont="1" applyFill="1" applyBorder="1" applyAlignment="1">
      <alignment horizontal="center" vertical="center"/>
    </xf>
    <xf numFmtId="0" fontId="104" fillId="0" borderId="26" xfId="279" applyFont="1" applyFill="1" applyBorder="1" applyAlignment="1">
      <alignment horizontal="center" vertical="center" wrapText="1"/>
    </xf>
    <xf numFmtId="0" fontId="104" fillId="0" borderId="4" xfId="279" applyFont="1" applyFill="1" applyBorder="1" applyAlignment="1">
      <alignment horizontal="center" vertical="center" wrapText="1"/>
    </xf>
    <xf numFmtId="0" fontId="104" fillId="0" borderId="25" xfId="279" applyFont="1" applyFill="1" applyBorder="1" applyAlignment="1">
      <alignment horizontal="center" vertical="center" wrapText="1"/>
    </xf>
    <xf numFmtId="0" fontId="104" fillId="0" borderId="19" xfId="279" applyFont="1" applyFill="1" applyBorder="1" applyAlignment="1">
      <alignment horizontal="center" vertical="center" wrapText="1"/>
    </xf>
    <xf numFmtId="0" fontId="104" fillId="0" borderId="18" xfId="279" applyFont="1" applyFill="1" applyBorder="1" applyAlignment="1">
      <alignment horizontal="center" vertical="center"/>
    </xf>
    <xf numFmtId="0" fontId="104" fillId="0" borderId="8" xfId="279" applyFont="1" applyFill="1" applyBorder="1" applyAlignment="1">
      <alignment horizontal="center" vertical="center"/>
    </xf>
    <xf numFmtId="0" fontId="115" fillId="0" borderId="0" xfId="313" applyFont="1" applyFill="1" applyBorder="1" applyAlignment="1">
      <alignment horizontal="left" vertical="center"/>
    </xf>
    <xf numFmtId="0" fontId="115" fillId="0" borderId="21" xfId="313" applyFont="1" applyFill="1" applyBorder="1" applyAlignment="1">
      <alignment horizontal="left" vertical="center"/>
    </xf>
    <xf numFmtId="0" fontId="115" fillId="0" borderId="8" xfId="313" applyFont="1" applyFill="1" applyBorder="1" applyAlignment="1">
      <alignment horizontal="center" vertical="center" wrapText="1"/>
    </xf>
    <xf numFmtId="0" fontId="115" fillId="0" borderId="8" xfId="313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15" fillId="0" borderId="22" xfId="313" applyNumberFormat="1" applyFont="1" applyFill="1" applyBorder="1" applyAlignment="1">
      <alignment horizontal="left" vertical="center" wrapText="1"/>
    </xf>
    <xf numFmtId="0" fontId="96" fillId="0" borderId="0" xfId="330" applyFont="1" applyFill="1" applyBorder="1" applyAlignment="1">
      <alignment horizontal="left" vertical="top"/>
    </xf>
    <xf numFmtId="0" fontId="17" fillId="0" borderId="26" xfId="330" applyFont="1" applyFill="1" applyBorder="1" applyAlignment="1">
      <alignment horizontal="center" vertical="center" wrapText="1"/>
    </xf>
    <xf numFmtId="0" fontId="17" fillId="0" borderId="4" xfId="330" applyFont="1" applyFill="1" applyBorder="1" applyAlignment="1">
      <alignment horizontal="center" vertical="center" wrapText="1"/>
    </xf>
    <xf numFmtId="0" fontId="17" fillId="0" borderId="25" xfId="330" applyFont="1" applyFill="1" applyBorder="1" applyAlignment="1">
      <alignment horizontal="center" vertical="center" wrapText="1"/>
    </xf>
    <xf numFmtId="0" fontId="12" fillId="0" borderId="16" xfId="313" applyFont="1" applyFill="1" applyBorder="1" applyAlignment="1">
      <alignment horizontal="center" vertical="center"/>
    </xf>
    <xf numFmtId="0" fontId="12" fillId="0" borderId="0" xfId="313" applyFont="1" applyFill="1" applyAlignment="1">
      <alignment horizontal="center" vertical="center"/>
    </xf>
    <xf numFmtId="0" fontId="17" fillId="0" borderId="19" xfId="272" applyNumberFormat="1" applyFont="1" applyFill="1" applyBorder="1" applyAlignment="1">
      <alignment horizontal="center" vertical="center" wrapText="1"/>
    </xf>
    <xf numFmtId="1" fontId="104" fillId="0" borderId="26" xfId="383" applyNumberFormat="1" applyFont="1" applyFill="1" applyBorder="1" applyAlignment="1">
      <alignment horizontal="center" vertical="center" wrapText="1"/>
    </xf>
    <xf numFmtId="1" fontId="104" fillId="0" borderId="4" xfId="383" applyNumberFormat="1" applyFont="1" applyFill="1" applyBorder="1" applyAlignment="1">
      <alignment horizontal="center" vertical="center" wrapText="1"/>
    </xf>
    <xf numFmtId="1" fontId="104" fillId="0" borderId="25" xfId="383" applyNumberFormat="1" applyFont="1" applyFill="1" applyBorder="1" applyAlignment="1">
      <alignment horizontal="center" vertical="center" wrapText="1"/>
    </xf>
    <xf numFmtId="0" fontId="17" fillId="0" borderId="22" xfId="313" applyFont="1" applyFill="1" applyBorder="1" applyAlignment="1">
      <alignment horizontal="center" vertical="center"/>
    </xf>
    <xf numFmtId="0" fontId="17" fillId="0" borderId="24" xfId="313" applyFont="1" applyFill="1" applyBorder="1" applyAlignment="1">
      <alignment horizontal="center" vertical="center"/>
    </xf>
    <xf numFmtId="0" fontId="17" fillId="0" borderId="21" xfId="313" applyFont="1" applyFill="1" applyBorder="1" applyAlignment="1">
      <alignment horizontal="center" vertical="center"/>
    </xf>
    <xf numFmtId="0" fontId="17" fillId="0" borderId="28" xfId="313" applyFont="1" applyFill="1" applyBorder="1" applyAlignment="1">
      <alignment horizontal="center" vertical="center"/>
    </xf>
    <xf numFmtId="1" fontId="17" fillId="0" borderId="26" xfId="383" applyNumberFormat="1" applyFont="1" applyFill="1" applyBorder="1" applyAlignment="1">
      <alignment horizontal="center" vertical="center" wrapText="1"/>
    </xf>
    <xf numFmtId="1" fontId="17" fillId="0" borderId="4" xfId="383" applyNumberFormat="1" applyFont="1" applyFill="1" applyBorder="1" applyAlignment="1">
      <alignment horizontal="center" vertical="center" wrapText="1"/>
    </xf>
    <xf numFmtId="1" fontId="17" fillId="0" borderId="25" xfId="383" applyNumberFormat="1" applyFont="1" applyFill="1" applyBorder="1" applyAlignment="1">
      <alignment horizontal="center" vertical="center" wrapText="1"/>
    </xf>
    <xf numFmtId="1" fontId="17" fillId="0" borderId="26" xfId="383" applyNumberFormat="1" applyFont="1" applyFill="1" applyBorder="1" applyAlignment="1">
      <alignment horizontal="center" vertical="center" wrapText="1" shrinkToFit="1"/>
    </xf>
    <xf numFmtId="1" fontId="17" fillId="0" borderId="4" xfId="383" applyNumberFormat="1" applyFont="1" applyFill="1" applyBorder="1" applyAlignment="1">
      <alignment horizontal="center" vertical="center" shrinkToFit="1"/>
    </xf>
    <xf numFmtId="1" fontId="17" fillId="0" borderId="25" xfId="383" applyNumberFormat="1" applyFont="1" applyFill="1" applyBorder="1" applyAlignment="1">
      <alignment horizontal="center" vertical="center" shrinkToFit="1"/>
    </xf>
    <xf numFmtId="0" fontId="104" fillId="0" borderId="8" xfId="424" applyFont="1" applyFill="1" applyBorder="1" applyAlignment="1">
      <alignment horizontal="center" vertical="center" wrapText="1"/>
    </xf>
    <xf numFmtId="0" fontId="118" fillId="0" borderId="8" xfId="424" applyFont="1" applyFill="1" applyBorder="1" applyAlignment="1">
      <alignment horizontal="center" vertical="center"/>
    </xf>
    <xf numFmtId="0" fontId="111" fillId="0" borderId="0" xfId="424" applyFont="1" applyFill="1" applyBorder="1" applyAlignment="1">
      <alignment horizontal="left" vertical="top"/>
    </xf>
    <xf numFmtId="0" fontId="116" fillId="0" borderId="21" xfId="424" applyFont="1" applyFill="1" applyBorder="1" applyAlignment="1">
      <alignment horizontal="left" vertical="center"/>
    </xf>
    <xf numFmtId="0" fontId="116" fillId="0" borderId="21" xfId="424" applyFont="1" applyFill="1" applyBorder="1" applyAlignment="1">
      <alignment horizontal="right" vertical="center"/>
    </xf>
    <xf numFmtId="0" fontId="104" fillId="0" borderId="8" xfId="384" applyFont="1" applyFill="1" applyBorder="1" applyAlignment="1">
      <alignment horizontal="center" vertical="center" wrapText="1"/>
    </xf>
    <xf numFmtId="41" fontId="104" fillId="0" borderId="8" xfId="425" applyFont="1" applyFill="1" applyBorder="1" applyAlignment="1">
      <alignment horizontal="center" vertical="center" wrapText="1"/>
    </xf>
    <xf numFmtId="1" fontId="17" fillId="0" borderId="18" xfId="383" applyNumberFormat="1" applyFont="1" applyFill="1" applyBorder="1" applyAlignment="1">
      <alignment horizontal="center" vertical="center" wrapText="1"/>
    </xf>
    <xf numFmtId="1" fontId="17" fillId="0" borderId="20" xfId="383" applyNumberFormat="1" applyFont="1" applyFill="1" applyBorder="1" applyAlignment="1">
      <alignment horizontal="center" vertical="center" wrapText="1"/>
    </xf>
    <xf numFmtId="0" fontId="17" fillId="0" borderId="18" xfId="313" applyNumberFormat="1" applyFont="1" applyFill="1" applyBorder="1" applyAlignment="1">
      <alignment horizontal="center" vertical="center" wrapText="1"/>
    </xf>
    <xf numFmtId="0" fontId="17" fillId="0" borderId="19" xfId="313" applyNumberFormat="1" applyFont="1" applyFill="1" applyBorder="1" applyAlignment="1">
      <alignment horizontal="center" vertical="center"/>
    </xf>
    <xf numFmtId="0" fontId="17" fillId="0" borderId="20" xfId="313" applyNumberFormat="1" applyFont="1" applyFill="1" applyBorder="1" applyAlignment="1">
      <alignment horizontal="center" vertical="center"/>
    </xf>
    <xf numFmtId="1" fontId="17" fillId="0" borderId="23" xfId="422" applyNumberFormat="1" applyFont="1" applyFill="1" applyBorder="1" applyAlignment="1">
      <alignment horizontal="center" vertical="center" wrapText="1"/>
    </xf>
    <xf numFmtId="1" fontId="17" fillId="0" borderId="22" xfId="422" applyNumberFormat="1" applyFont="1" applyFill="1" applyBorder="1" applyAlignment="1">
      <alignment horizontal="center" vertical="center" wrapText="1"/>
    </xf>
    <xf numFmtId="1" fontId="17" fillId="0" borderId="24" xfId="422" applyNumberFormat="1" applyFont="1" applyFill="1" applyBorder="1" applyAlignment="1">
      <alignment horizontal="center" vertical="center" wrapText="1"/>
    </xf>
    <xf numFmtId="1" fontId="17" fillId="0" borderId="17" xfId="383" applyNumberFormat="1" applyFont="1" applyFill="1" applyBorder="1" applyAlignment="1">
      <alignment horizontal="center" vertical="center" wrapText="1"/>
    </xf>
    <xf numFmtId="1" fontId="17" fillId="0" borderId="23" xfId="383" applyNumberFormat="1" applyFont="1" applyFill="1" applyBorder="1" applyAlignment="1">
      <alignment horizontal="center" vertical="center" wrapText="1"/>
    </xf>
    <xf numFmtId="0" fontId="18" fillId="0" borderId="22" xfId="279" applyFont="1" applyFill="1" applyBorder="1" applyAlignment="1">
      <alignment horizontal="left" vertical="center" wrapText="1"/>
    </xf>
    <xf numFmtId="49" fontId="17" fillId="0" borderId="8" xfId="219" applyNumberFormat="1" applyFont="1" applyFill="1" applyBorder="1" applyAlignment="1">
      <alignment horizontal="center" vertical="center"/>
    </xf>
    <xf numFmtId="49" fontId="17" fillId="0" borderId="26" xfId="384" applyNumberFormat="1" applyFont="1" applyFill="1" applyBorder="1" applyAlignment="1">
      <alignment horizontal="center" vertical="center" wrapText="1"/>
    </xf>
    <xf numFmtId="49" fontId="17" fillId="0" borderId="4" xfId="384" applyNumberFormat="1" applyFont="1" applyFill="1" applyBorder="1" applyAlignment="1">
      <alignment horizontal="center" vertical="center" wrapText="1"/>
    </xf>
    <xf numFmtId="49" fontId="17" fillId="0" borderId="25" xfId="384" applyNumberFormat="1" applyFont="1" applyFill="1" applyBorder="1" applyAlignment="1">
      <alignment horizontal="center" vertical="center" wrapText="1"/>
    </xf>
    <xf numFmtId="49" fontId="17" fillId="0" borderId="8" xfId="219" applyNumberFormat="1" applyFont="1" applyFill="1" applyBorder="1" applyAlignment="1">
      <alignment horizontal="center" vertical="center" wrapText="1"/>
    </xf>
    <xf numFmtId="49" fontId="17" fillId="0" borderId="18" xfId="219" applyNumberFormat="1" applyFont="1" applyFill="1" applyBorder="1" applyAlignment="1">
      <alignment horizontal="center" vertical="center" wrapText="1"/>
    </xf>
    <xf numFmtId="49" fontId="17" fillId="0" borderId="8" xfId="384" applyNumberFormat="1" applyFont="1" applyFill="1" applyBorder="1" applyAlignment="1">
      <alignment horizontal="center" vertical="center" wrapText="1"/>
    </xf>
    <xf numFmtId="49" fontId="17" fillId="0" borderId="18" xfId="384" applyNumberFormat="1" applyFont="1" applyFill="1" applyBorder="1" applyAlignment="1">
      <alignment horizontal="center" vertical="center" wrapText="1"/>
    </xf>
    <xf numFmtId="49" fontId="17" fillId="0" borderId="19" xfId="384" applyNumberFormat="1" applyFont="1" applyFill="1" applyBorder="1" applyAlignment="1">
      <alignment horizontal="center" vertical="center" wrapText="1"/>
    </xf>
    <xf numFmtId="49" fontId="17" fillId="0" borderId="23" xfId="384" applyNumberFormat="1" applyFont="1" applyFill="1" applyBorder="1" applyAlignment="1">
      <alignment horizontal="center" vertical="center" wrapText="1"/>
    </xf>
    <xf numFmtId="49" fontId="17" fillId="0" borderId="24" xfId="384" applyNumberFormat="1" applyFont="1" applyFill="1" applyBorder="1" applyAlignment="1">
      <alignment horizontal="center" vertical="center" wrapText="1"/>
    </xf>
    <xf numFmtId="49" fontId="17" fillId="27" borderId="18" xfId="384" applyNumberFormat="1" applyFont="1" applyFill="1" applyBorder="1" applyAlignment="1">
      <alignment horizontal="center" vertical="center" wrapText="1"/>
    </xf>
    <xf numFmtId="49" fontId="17" fillId="27" borderId="19" xfId="384" applyNumberFormat="1" applyFont="1" applyFill="1" applyBorder="1" applyAlignment="1">
      <alignment horizontal="center" vertical="center" wrapText="1"/>
    </xf>
    <xf numFmtId="0" fontId="111" fillId="0" borderId="0" xfId="279" applyFont="1" applyFill="1" applyBorder="1" applyAlignment="1">
      <alignment horizontal="left" vertical="top"/>
    </xf>
    <xf numFmtId="0" fontId="18" fillId="0" borderId="21" xfId="279" applyFont="1" applyFill="1" applyBorder="1" applyAlignment="1">
      <alignment horizontal="left" vertical="center"/>
    </xf>
    <xf numFmtId="0" fontId="17" fillId="0" borderId="18" xfId="330" applyFont="1" applyFill="1" applyBorder="1" applyAlignment="1">
      <alignment horizontal="center" vertical="center"/>
    </xf>
    <xf numFmtId="0" fontId="17" fillId="0" borderId="19" xfId="330" applyFont="1" applyFill="1" applyBorder="1" applyAlignment="1">
      <alignment horizontal="center" vertical="center"/>
    </xf>
    <xf numFmtId="178" fontId="17" fillId="0" borderId="8" xfId="219" applyNumberFormat="1" applyFont="1" applyFill="1" applyBorder="1" applyAlignment="1">
      <alignment horizontal="center" vertical="center" wrapText="1"/>
    </xf>
    <xf numFmtId="178" fontId="17" fillId="0" borderId="18" xfId="219" applyNumberFormat="1" applyFont="1" applyFill="1" applyBorder="1" applyAlignment="1">
      <alignment horizontal="center" vertical="center" wrapText="1"/>
    </xf>
    <xf numFmtId="49" fontId="17" fillId="0" borderId="4" xfId="384" applyNumberFormat="1" applyFont="1" applyFill="1" applyBorder="1" applyAlignment="1">
      <alignment horizontal="center" vertical="center"/>
    </xf>
    <xf numFmtId="49" fontId="17" fillId="0" borderId="25" xfId="384" applyNumberFormat="1" applyFont="1" applyFill="1" applyBorder="1" applyAlignment="1">
      <alignment horizontal="center" vertical="center"/>
    </xf>
    <xf numFmtId="41" fontId="17" fillId="0" borderId="32" xfId="219" applyNumberFormat="1" applyFont="1" applyFill="1" applyBorder="1" applyAlignment="1">
      <alignment horizontal="center" vertical="center" wrapText="1"/>
    </xf>
    <xf numFmtId="41" fontId="17" fillId="0" borderId="19" xfId="219" applyNumberFormat="1" applyFont="1" applyFill="1" applyBorder="1" applyAlignment="1">
      <alignment horizontal="center" vertical="center" wrapText="1"/>
    </xf>
    <xf numFmtId="49" fontId="17" fillId="0" borderId="24" xfId="279" applyNumberFormat="1" applyFont="1" applyFill="1" applyBorder="1" applyAlignment="1">
      <alignment horizontal="center" vertical="center" wrapText="1"/>
    </xf>
    <xf numFmtId="49" fontId="17" fillId="0" borderId="27" xfId="279" applyNumberFormat="1" applyFont="1" applyFill="1" applyBorder="1" applyAlignment="1">
      <alignment horizontal="center" vertical="center" wrapText="1"/>
    </xf>
    <xf numFmtId="0" fontId="17" fillId="0" borderId="18" xfId="330" applyNumberFormat="1" applyFont="1" applyFill="1" applyBorder="1" applyAlignment="1">
      <alignment horizontal="center" vertical="center" wrapText="1"/>
    </xf>
    <xf numFmtId="0" fontId="17" fillId="0" borderId="20" xfId="330" applyNumberFormat="1" applyFont="1" applyFill="1" applyBorder="1" applyAlignment="1">
      <alignment horizontal="center" vertical="center" wrapText="1"/>
    </xf>
    <xf numFmtId="0" fontId="17" fillId="0" borderId="18" xfId="272" applyNumberFormat="1" applyFont="1" applyFill="1" applyBorder="1" applyAlignment="1">
      <alignment horizontal="center" vertical="center"/>
    </xf>
    <xf numFmtId="0" fontId="17" fillId="0" borderId="4" xfId="279" applyNumberFormat="1" applyFont="1" applyFill="1" applyBorder="1" applyAlignment="1">
      <alignment horizontal="center" vertical="center"/>
    </xf>
    <xf numFmtId="0" fontId="17" fillId="0" borderId="25" xfId="279" applyNumberFormat="1" applyFont="1" applyFill="1" applyBorder="1" applyAlignment="1">
      <alignment horizontal="center" vertical="center"/>
    </xf>
    <xf numFmtId="0" fontId="17" fillId="0" borderId="4" xfId="279" applyNumberFormat="1" applyFont="1" applyFill="1" applyBorder="1" applyAlignment="1">
      <alignment horizontal="center" vertical="center" wrapText="1"/>
    </xf>
    <xf numFmtId="0" fontId="17" fillId="0" borderId="8" xfId="273" applyNumberFormat="1" applyFont="1" applyFill="1" applyBorder="1" applyAlignment="1">
      <alignment horizontal="center" vertical="center" wrapText="1"/>
    </xf>
    <xf numFmtId="0" fontId="17" fillId="0" borderId="26" xfId="273" applyNumberFormat="1" applyFont="1" applyFill="1" applyBorder="1" applyAlignment="1">
      <alignment horizontal="center" vertical="center"/>
    </xf>
    <xf numFmtId="0" fontId="17" fillId="0" borderId="22" xfId="279" applyFont="1" applyFill="1" applyBorder="1" applyAlignment="1">
      <alignment horizontal="center" vertical="center"/>
    </xf>
    <xf numFmtId="0" fontId="17" fillId="0" borderId="24" xfId="279" applyFont="1" applyFill="1" applyBorder="1" applyAlignment="1">
      <alignment horizontal="center" vertical="center"/>
    </xf>
    <xf numFmtId="0" fontId="104" fillId="0" borderId="22" xfId="279" applyFont="1" applyFill="1" applyBorder="1" applyAlignment="1">
      <alignment horizontal="center" vertical="center"/>
    </xf>
    <xf numFmtId="41" fontId="17" fillId="0" borderId="26" xfId="313" applyNumberFormat="1" applyFont="1" applyFill="1" applyBorder="1" applyAlignment="1">
      <alignment horizontal="center" vertical="center" wrapText="1"/>
    </xf>
  </cellXfs>
  <cellStyles count="2320">
    <cellStyle name="??&amp;O?&amp;H?_x0008__x000f__x0007_?_x0007__x0001__x0001_" xfId="1" xr:uid="{00000000-0005-0000-0000-000000000000}"/>
    <cellStyle name="??&amp;O?&amp;H?_x0008_??_x0007__x0001__x0001_" xfId="2" xr:uid="{00000000-0005-0000-0000-000001000000}"/>
    <cellStyle name="_Book1" xfId="3" xr:uid="{00000000-0005-0000-0000-000002000000}"/>
    <cellStyle name="_Capex Tracking Control Sheet -ADMIN " xfId="4" xr:uid="{00000000-0005-0000-0000-000003000000}"/>
    <cellStyle name="_Project tracking Puri (Diana) per March'06 " xfId="5" xr:uid="{00000000-0005-0000-0000-000004000000}"/>
    <cellStyle name="_Recon with FAR " xfId="6" xr:uid="{00000000-0005-0000-0000-000005000000}"/>
    <cellStyle name="_금융점포(광주)" xfId="7" xr:uid="{00000000-0005-0000-0000-000006000000}"/>
    <cellStyle name="_은행별 점포현황(202011년12월말기준)" xfId="8" xr:uid="{00000000-0005-0000-0000-000007000000}"/>
    <cellStyle name="¤@?e_TEST-1 " xfId="9" xr:uid="{00000000-0005-0000-0000-000008000000}"/>
    <cellStyle name="20% - Accent1" xfId="10" xr:uid="{00000000-0005-0000-0000-000009000000}"/>
    <cellStyle name="20% - Accent2" xfId="11" xr:uid="{00000000-0005-0000-0000-00000A000000}"/>
    <cellStyle name="20% - Accent3" xfId="12" xr:uid="{00000000-0005-0000-0000-00000B000000}"/>
    <cellStyle name="20% - Accent4" xfId="13" xr:uid="{00000000-0005-0000-0000-00000C000000}"/>
    <cellStyle name="20% - Accent5" xfId="14" xr:uid="{00000000-0005-0000-0000-00000D000000}"/>
    <cellStyle name="20% - Accent6" xfId="15" xr:uid="{00000000-0005-0000-0000-00000E000000}"/>
    <cellStyle name="20% - 강조색1 2" xfId="16" xr:uid="{00000000-0005-0000-0000-00000F000000}"/>
    <cellStyle name="20% - 강조색1 2 2" xfId="17" xr:uid="{00000000-0005-0000-0000-000010000000}"/>
    <cellStyle name="20% - 강조색1 3" xfId="18" xr:uid="{00000000-0005-0000-0000-000011000000}"/>
    <cellStyle name="20% - 강조색2 2" xfId="19" xr:uid="{00000000-0005-0000-0000-000012000000}"/>
    <cellStyle name="20% - 강조색2 2 2" xfId="20" xr:uid="{00000000-0005-0000-0000-000013000000}"/>
    <cellStyle name="20% - 강조색2 3" xfId="21" xr:uid="{00000000-0005-0000-0000-000014000000}"/>
    <cellStyle name="20% - 강조색3 2" xfId="22" xr:uid="{00000000-0005-0000-0000-000015000000}"/>
    <cellStyle name="20% - 강조색3 2 2" xfId="23" xr:uid="{00000000-0005-0000-0000-000016000000}"/>
    <cellStyle name="20% - 강조색3 3" xfId="24" xr:uid="{00000000-0005-0000-0000-000017000000}"/>
    <cellStyle name="20% - 강조색4 2" xfId="25" xr:uid="{00000000-0005-0000-0000-000018000000}"/>
    <cellStyle name="20% - 강조색4 2 2" xfId="26" xr:uid="{00000000-0005-0000-0000-000019000000}"/>
    <cellStyle name="20% - 강조색4 3" xfId="27" xr:uid="{00000000-0005-0000-0000-00001A000000}"/>
    <cellStyle name="20% - 강조색5 2" xfId="28" xr:uid="{00000000-0005-0000-0000-00001B000000}"/>
    <cellStyle name="20% - 강조색5 2 2" xfId="29" xr:uid="{00000000-0005-0000-0000-00001C000000}"/>
    <cellStyle name="20% - 강조색5 3" xfId="30" xr:uid="{00000000-0005-0000-0000-00001D000000}"/>
    <cellStyle name="20% - 강조색6 2" xfId="31" xr:uid="{00000000-0005-0000-0000-00001E000000}"/>
    <cellStyle name="20% - 강조색6 2 2" xfId="32" xr:uid="{00000000-0005-0000-0000-00001F000000}"/>
    <cellStyle name="20% - 강조색6 3" xfId="33" xr:uid="{00000000-0005-0000-0000-000020000000}"/>
    <cellStyle name="40% - Accent1" xfId="34" xr:uid="{00000000-0005-0000-0000-000021000000}"/>
    <cellStyle name="40% - Accent2" xfId="35" xr:uid="{00000000-0005-0000-0000-000022000000}"/>
    <cellStyle name="40% - Accent3" xfId="36" xr:uid="{00000000-0005-0000-0000-000023000000}"/>
    <cellStyle name="40% - Accent4" xfId="37" xr:uid="{00000000-0005-0000-0000-000024000000}"/>
    <cellStyle name="40% - Accent5" xfId="38" xr:uid="{00000000-0005-0000-0000-000025000000}"/>
    <cellStyle name="40% - Accent6" xfId="39" xr:uid="{00000000-0005-0000-0000-000026000000}"/>
    <cellStyle name="40% - 강조색1 2" xfId="40" xr:uid="{00000000-0005-0000-0000-000027000000}"/>
    <cellStyle name="40% - 강조색1 2 2" xfId="41" xr:uid="{00000000-0005-0000-0000-000028000000}"/>
    <cellStyle name="40% - 강조색1 3" xfId="42" xr:uid="{00000000-0005-0000-0000-000029000000}"/>
    <cellStyle name="40% - 강조색2 2" xfId="43" xr:uid="{00000000-0005-0000-0000-00002A000000}"/>
    <cellStyle name="40% - 강조색2 2 2" xfId="44" xr:uid="{00000000-0005-0000-0000-00002B000000}"/>
    <cellStyle name="40% - 강조색2 3" xfId="45" xr:uid="{00000000-0005-0000-0000-00002C000000}"/>
    <cellStyle name="40% - 강조색3 2" xfId="46" xr:uid="{00000000-0005-0000-0000-00002D000000}"/>
    <cellStyle name="40% - 강조색3 2 2" xfId="47" xr:uid="{00000000-0005-0000-0000-00002E000000}"/>
    <cellStyle name="40% - 강조색3 3" xfId="48" xr:uid="{00000000-0005-0000-0000-00002F000000}"/>
    <cellStyle name="40% - 강조색4 2" xfId="49" xr:uid="{00000000-0005-0000-0000-000030000000}"/>
    <cellStyle name="40% - 강조색4 2 2" xfId="50" xr:uid="{00000000-0005-0000-0000-000031000000}"/>
    <cellStyle name="40% - 강조색4 3" xfId="51" xr:uid="{00000000-0005-0000-0000-000032000000}"/>
    <cellStyle name="40% - 강조색5 2" xfId="52" xr:uid="{00000000-0005-0000-0000-000033000000}"/>
    <cellStyle name="40% - 강조색5 2 2" xfId="53" xr:uid="{00000000-0005-0000-0000-000034000000}"/>
    <cellStyle name="40% - 강조색5 3" xfId="54" xr:uid="{00000000-0005-0000-0000-000035000000}"/>
    <cellStyle name="40% - 강조색6 2" xfId="55" xr:uid="{00000000-0005-0000-0000-000036000000}"/>
    <cellStyle name="40% - 강조색6 2 2" xfId="56" xr:uid="{00000000-0005-0000-0000-000037000000}"/>
    <cellStyle name="40% - 강조색6 3" xfId="57" xr:uid="{00000000-0005-0000-0000-000038000000}"/>
    <cellStyle name="60% - Accent1" xfId="58" xr:uid="{00000000-0005-0000-0000-000039000000}"/>
    <cellStyle name="60% - Accent2" xfId="59" xr:uid="{00000000-0005-0000-0000-00003A000000}"/>
    <cellStyle name="60% - Accent3" xfId="60" xr:uid="{00000000-0005-0000-0000-00003B000000}"/>
    <cellStyle name="60% - Accent4" xfId="61" xr:uid="{00000000-0005-0000-0000-00003C000000}"/>
    <cellStyle name="60% - Accent5" xfId="62" xr:uid="{00000000-0005-0000-0000-00003D000000}"/>
    <cellStyle name="60% - Accent6" xfId="63" xr:uid="{00000000-0005-0000-0000-00003E000000}"/>
    <cellStyle name="60% - 강조색1 2" xfId="64" xr:uid="{00000000-0005-0000-0000-00003F000000}"/>
    <cellStyle name="60% - 강조색1 2 2" xfId="65" xr:uid="{00000000-0005-0000-0000-000040000000}"/>
    <cellStyle name="60% - 강조색1 3" xfId="66" xr:uid="{00000000-0005-0000-0000-000041000000}"/>
    <cellStyle name="60% - 강조색2 2" xfId="67" xr:uid="{00000000-0005-0000-0000-000042000000}"/>
    <cellStyle name="60% - 강조색2 2 2" xfId="68" xr:uid="{00000000-0005-0000-0000-000043000000}"/>
    <cellStyle name="60% - 강조색2 3" xfId="69" xr:uid="{00000000-0005-0000-0000-000044000000}"/>
    <cellStyle name="60% - 강조색3 2" xfId="70" xr:uid="{00000000-0005-0000-0000-000045000000}"/>
    <cellStyle name="60% - 강조색3 2 2" xfId="71" xr:uid="{00000000-0005-0000-0000-000046000000}"/>
    <cellStyle name="60% - 강조색3 3" xfId="72" xr:uid="{00000000-0005-0000-0000-000047000000}"/>
    <cellStyle name="60% - 강조색4 2" xfId="73" xr:uid="{00000000-0005-0000-0000-000048000000}"/>
    <cellStyle name="60% - 강조색4 2 2" xfId="74" xr:uid="{00000000-0005-0000-0000-000049000000}"/>
    <cellStyle name="60% - 강조색4 3" xfId="75" xr:uid="{00000000-0005-0000-0000-00004A000000}"/>
    <cellStyle name="60% - 강조색5 2" xfId="76" xr:uid="{00000000-0005-0000-0000-00004B000000}"/>
    <cellStyle name="60% - 강조색5 2 2" xfId="77" xr:uid="{00000000-0005-0000-0000-00004C000000}"/>
    <cellStyle name="60% - 강조색5 3" xfId="78" xr:uid="{00000000-0005-0000-0000-00004D000000}"/>
    <cellStyle name="60% - 강조색6 2" xfId="79" xr:uid="{00000000-0005-0000-0000-00004E000000}"/>
    <cellStyle name="60% - 강조색6 2 2" xfId="80" xr:uid="{00000000-0005-0000-0000-00004F000000}"/>
    <cellStyle name="60% - 강조색6 3" xfId="81" xr:uid="{00000000-0005-0000-0000-000050000000}"/>
    <cellStyle name="A¨­￠￢￠O [0]_INQUIRY ￠?￥i¨u¡AAⓒ￢Aⓒª " xfId="82" xr:uid="{00000000-0005-0000-0000-000051000000}"/>
    <cellStyle name="A¨­￠￢￠O_INQUIRY ￠?￥i¨u¡AAⓒ￢Aⓒª " xfId="83" xr:uid="{00000000-0005-0000-0000-000052000000}"/>
    <cellStyle name="Accent1" xfId="84" xr:uid="{00000000-0005-0000-0000-000053000000}"/>
    <cellStyle name="Accent2" xfId="85" xr:uid="{00000000-0005-0000-0000-000054000000}"/>
    <cellStyle name="Accent3" xfId="86" xr:uid="{00000000-0005-0000-0000-000055000000}"/>
    <cellStyle name="Accent4" xfId="87" xr:uid="{00000000-0005-0000-0000-000056000000}"/>
    <cellStyle name="Accent5" xfId="88" xr:uid="{00000000-0005-0000-0000-000057000000}"/>
    <cellStyle name="Accent6" xfId="89" xr:uid="{00000000-0005-0000-0000-000058000000}"/>
    <cellStyle name="AeE­ [0]_°eE¹_11¿a½A " xfId="90" xr:uid="{00000000-0005-0000-0000-000059000000}"/>
    <cellStyle name="AeE­_°eE¹_11¿a½A " xfId="91" xr:uid="{00000000-0005-0000-0000-00005A000000}"/>
    <cellStyle name="AeE¡ⓒ [0]_INQUIRY ￠?￥i¨u¡AAⓒ￢Aⓒª " xfId="92" xr:uid="{00000000-0005-0000-0000-00005B000000}"/>
    <cellStyle name="AeE¡ⓒ_INQUIRY ￠?￥i¨u¡AAⓒ￢Aⓒª " xfId="93" xr:uid="{00000000-0005-0000-0000-00005C000000}"/>
    <cellStyle name="ALIGNMENT" xfId="94" xr:uid="{00000000-0005-0000-0000-00005D000000}"/>
    <cellStyle name="AÞ¸¶ [0]_°eE¹_11¿a½A " xfId="95" xr:uid="{00000000-0005-0000-0000-00005E000000}"/>
    <cellStyle name="AÞ¸¶_°eE¹_11¿a½A " xfId="96" xr:uid="{00000000-0005-0000-0000-00005F000000}"/>
    <cellStyle name="Bad" xfId="97" xr:uid="{00000000-0005-0000-0000-000060000000}"/>
    <cellStyle name="C¡IA¨ª_¡ic¨u¡A¨￢I¨￢¡Æ AN¡Æe " xfId="98" xr:uid="{00000000-0005-0000-0000-000061000000}"/>
    <cellStyle name="C￥AØ_¸AAa.¼OAI " xfId="99" xr:uid="{00000000-0005-0000-0000-000062000000}"/>
    <cellStyle name="Calculation" xfId="100" xr:uid="{00000000-0005-0000-0000-000063000000}"/>
    <cellStyle name="category" xfId="101" xr:uid="{00000000-0005-0000-0000-000064000000}"/>
    <cellStyle name="Check Cell" xfId="102" xr:uid="{00000000-0005-0000-0000-000065000000}"/>
    <cellStyle name="Comma [0]_ SG&amp;A Bridge " xfId="103" xr:uid="{00000000-0005-0000-0000-000066000000}"/>
    <cellStyle name="comma zerodec" xfId="104" xr:uid="{00000000-0005-0000-0000-000067000000}"/>
    <cellStyle name="Comma_ SG&amp;A Bridge " xfId="105" xr:uid="{00000000-0005-0000-0000-000068000000}"/>
    <cellStyle name="Comma0" xfId="106" xr:uid="{00000000-0005-0000-0000-000069000000}"/>
    <cellStyle name="Curren?_x0012_퐀_x0017_?" xfId="107" xr:uid="{00000000-0005-0000-0000-00006A000000}"/>
    <cellStyle name="Currency [0]_ SG&amp;A Bridge " xfId="108" xr:uid="{00000000-0005-0000-0000-00006B000000}"/>
    <cellStyle name="Currency_ SG&amp;A Bridge " xfId="109" xr:uid="{00000000-0005-0000-0000-00006C000000}"/>
    <cellStyle name="Currency0" xfId="110" xr:uid="{00000000-0005-0000-0000-00006D000000}"/>
    <cellStyle name="Currency1" xfId="111" xr:uid="{00000000-0005-0000-0000-00006E000000}"/>
    <cellStyle name="Date" xfId="112" xr:uid="{00000000-0005-0000-0000-00006F000000}"/>
    <cellStyle name="Dollar (zero dec)" xfId="113" xr:uid="{00000000-0005-0000-0000-000070000000}"/>
    <cellStyle name="Euro" xfId="114" xr:uid="{00000000-0005-0000-0000-000071000000}"/>
    <cellStyle name="Explanatory Text" xfId="115" xr:uid="{00000000-0005-0000-0000-000072000000}"/>
    <cellStyle name="Fixed" xfId="116" xr:uid="{00000000-0005-0000-0000-000073000000}"/>
    <cellStyle name="Good" xfId="117" xr:uid="{00000000-0005-0000-0000-000074000000}"/>
    <cellStyle name="Grey" xfId="118" xr:uid="{00000000-0005-0000-0000-000075000000}"/>
    <cellStyle name="Grey 2" xfId="119" xr:uid="{00000000-0005-0000-0000-000076000000}"/>
    <cellStyle name="HEADER" xfId="120" xr:uid="{00000000-0005-0000-0000-000077000000}"/>
    <cellStyle name="Header1" xfId="121" xr:uid="{00000000-0005-0000-0000-000078000000}"/>
    <cellStyle name="Header2" xfId="122" xr:uid="{00000000-0005-0000-0000-000079000000}"/>
    <cellStyle name="Heading 1" xfId="123" xr:uid="{00000000-0005-0000-0000-00007A000000}"/>
    <cellStyle name="Heading 1 2" xfId="124" xr:uid="{00000000-0005-0000-0000-00007B000000}"/>
    <cellStyle name="Heading 2" xfId="125" xr:uid="{00000000-0005-0000-0000-00007C000000}"/>
    <cellStyle name="Heading 2 2" xfId="126" xr:uid="{00000000-0005-0000-0000-00007D000000}"/>
    <cellStyle name="Heading 3" xfId="127" xr:uid="{00000000-0005-0000-0000-00007E000000}"/>
    <cellStyle name="Heading 4" xfId="128" xr:uid="{00000000-0005-0000-0000-00007F000000}"/>
    <cellStyle name="Hyperlink" xfId="129" xr:uid="{00000000-0005-0000-0000-000080000000}"/>
    <cellStyle name="Input" xfId="130" xr:uid="{00000000-0005-0000-0000-000081000000}"/>
    <cellStyle name="Input [yellow]" xfId="131" xr:uid="{00000000-0005-0000-0000-000082000000}"/>
    <cellStyle name="Input [yellow] 2" xfId="132" xr:uid="{00000000-0005-0000-0000-000083000000}"/>
    <cellStyle name="Linked Cell" xfId="133" xr:uid="{00000000-0005-0000-0000-000084000000}"/>
    <cellStyle name="Millares [0]_2AV_M_M " xfId="134" xr:uid="{00000000-0005-0000-0000-000085000000}"/>
    <cellStyle name="Milliers [0]_Arabian Spec" xfId="135" xr:uid="{00000000-0005-0000-0000-000086000000}"/>
    <cellStyle name="Milliers_Arabian Spec" xfId="136" xr:uid="{00000000-0005-0000-0000-000087000000}"/>
    <cellStyle name="Model" xfId="137" xr:uid="{00000000-0005-0000-0000-000088000000}"/>
    <cellStyle name="Mon?aire [0]_Arabian Spec" xfId="138" xr:uid="{00000000-0005-0000-0000-000089000000}"/>
    <cellStyle name="Mon?aire_Arabian Spec" xfId="139" xr:uid="{00000000-0005-0000-0000-00008A000000}"/>
    <cellStyle name="Moneda [0]_2AV_M_M " xfId="140" xr:uid="{00000000-0005-0000-0000-00008B000000}"/>
    <cellStyle name="Moneda_2AV_M_M " xfId="141" xr:uid="{00000000-0005-0000-0000-00008C000000}"/>
    <cellStyle name="Neutral" xfId="142" xr:uid="{00000000-0005-0000-0000-00008D000000}"/>
    <cellStyle name="Normal - Style1" xfId="143" xr:uid="{00000000-0005-0000-0000-00008E000000}"/>
    <cellStyle name="Normal - Style1 2" xfId="144" xr:uid="{00000000-0005-0000-0000-00008F000000}"/>
    <cellStyle name="Normal_ SG&amp;A Bridge " xfId="145" xr:uid="{00000000-0005-0000-0000-000090000000}"/>
    <cellStyle name="Note" xfId="146" xr:uid="{00000000-0005-0000-0000-000091000000}"/>
    <cellStyle name="Output" xfId="147" xr:uid="{00000000-0005-0000-0000-000092000000}"/>
    <cellStyle name="Percent [2]" xfId="148" xr:uid="{00000000-0005-0000-0000-000093000000}"/>
    <cellStyle name="subhead" xfId="149" xr:uid="{00000000-0005-0000-0000-000094000000}"/>
    <cellStyle name="Title" xfId="150" xr:uid="{00000000-0005-0000-0000-000095000000}"/>
    <cellStyle name="Total" xfId="151" xr:uid="{00000000-0005-0000-0000-000096000000}"/>
    <cellStyle name="Total 2" xfId="152" xr:uid="{00000000-0005-0000-0000-000097000000}"/>
    <cellStyle name="UM" xfId="153" xr:uid="{00000000-0005-0000-0000-000098000000}"/>
    <cellStyle name="Warning Text" xfId="154" xr:uid="{00000000-0005-0000-0000-000099000000}"/>
    <cellStyle name="강조색1 2" xfId="155" xr:uid="{00000000-0005-0000-0000-00009A000000}"/>
    <cellStyle name="강조색1 2 2" xfId="156" xr:uid="{00000000-0005-0000-0000-00009B000000}"/>
    <cellStyle name="강조색1 3" xfId="157" xr:uid="{00000000-0005-0000-0000-00009C000000}"/>
    <cellStyle name="강조색2 2" xfId="158" xr:uid="{00000000-0005-0000-0000-00009D000000}"/>
    <cellStyle name="강조색2 2 2" xfId="159" xr:uid="{00000000-0005-0000-0000-00009E000000}"/>
    <cellStyle name="강조색2 3" xfId="160" xr:uid="{00000000-0005-0000-0000-00009F000000}"/>
    <cellStyle name="강조색3 2" xfId="161" xr:uid="{00000000-0005-0000-0000-0000A0000000}"/>
    <cellStyle name="강조색3 2 2" xfId="162" xr:uid="{00000000-0005-0000-0000-0000A1000000}"/>
    <cellStyle name="강조색3 3" xfId="163" xr:uid="{00000000-0005-0000-0000-0000A2000000}"/>
    <cellStyle name="강조색4 2" xfId="164" xr:uid="{00000000-0005-0000-0000-0000A3000000}"/>
    <cellStyle name="강조색4 2 2" xfId="165" xr:uid="{00000000-0005-0000-0000-0000A4000000}"/>
    <cellStyle name="강조색4 3" xfId="166" xr:uid="{00000000-0005-0000-0000-0000A5000000}"/>
    <cellStyle name="강조색5 2" xfId="167" xr:uid="{00000000-0005-0000-0000-0000A6000000}"/>
    <cellStyle name="강조색5 2 2" xfId="168" xr:uid="{00000000-0005-0000-0000-0000A7000000}"/>
    <cellStyle name="강조색5 3" xfId="169" xr:uid="{00000000-0005-0000-0000-0000A8000000}"/>
    <cellStyle name="강조색6 2" xfId="170" xr:uid="{00000000-0005-0000-0000-0000A9000000}"/>
    <cellStyle name="강조색6 2 2" xfId="171" xr:uid="{00000000-0005-0000-0000-0000AA000000}"/>
    <cellStyle name="강조색6 3" xfId="172" xr:uid="{00000000-0005-0000-0000-0000AB000000}"/>
    <cellStyle name="경고문 2" xfId="173" xr:uid="{00000000-0005-0000-0000-0000AC000000}"/>
    <cellStyle name="경고문 2 2" xfId="174" xr:uid="{00000000-0005-0000-0000-0000AD000000}"/>
    <cellStyle name="경고문 3" xfId="175" xr:uid="{00000000-0005-0000-0000-0000AE000000}"/>
    <cellStyle name="계산 2" xfId="176" xr:uid="{00000000-0005-0000-0000-0000AF000000}"/>
    <cellStyle name="계산 2 2" xfId="177" xr:uid="{00000000-0005-0000-0000-0000B0000000}"/>
    <cellStyle name="계산 3" xfId="178" xr:uid="{00000000-0005-0000-0000-0000B1000000}"/>
    <cellStyle name="고정소숫점" xfId="179" xr:uid="{00000000-0005-0000-0000-0000B2000000}"/>
    <cellStyle name="고정출력1" xfId="180" xr:uid="{00000000-0005-0000-0000-0000B3000000}"/>
    <cellStyle name="고정출력2" xfId="181" xr:uid="{00000000-0005-0000-0000-0000B4000000}"/>
    <cellStyle name="나쁨 2" xfId="182" xr:uid="{00000000-0005-0000-0000-0000B5000000}"/>
    <cellStyle name="나쁨 2 2" xfId="183" xr:uid="{00000000-0005-0000-0000-0000B6000000}"/>
    <cellStyle name="나쁨 3" xfId="184" xr:uid="{00000000-0005-0000-0000-0000B7000000}"/>
    <cellStyle name="날짜" xfId="185" xr:uid="{00000000-0005-0000-0000-0000B8000000}"/>
    <cellStyle name="달러" xfId="186" xr:uid="{00000000-0005-0000-0000-0000B9000000}"/>
    <cellStyle name="뒤에 오는 하이퍼링크_Book1" xfId="187" xr:uid="{00000000-0005-0000-0000-0000BA000000}"/>
    <cellStyle name="똿뗦먛귟 [0.00]_PRODUCT DETAIL Q1" xfId="188" xr:uid="{00000000-0005-0000-0000-0000BB000000}"/>
    <cellStyle name="똿뗦먛귟_PRODUCT DETAIL Q1" xfId="189" xr:uid="{00000000-0005-0000-0000-0000BC000000}"/>
    <cellStyle name="메모 2" xfId="190" xr:uid="{00000000-0005-0000-0000-0000BD000000}"/>
    <cellStyle name="메모 2 2" xfId="191" xr:uid="{00000000-0005-0000-0000-0000BE000000}"/>
    <cellStyle name="메모 3" xfId="192" xr:uid="{00000000-0005-0000-0000-0000BF000000}"/>
    <cellStyle name="메모 4" xfId="193" xr:uid="{00000000-0005-0000-0000-0000C0000000}"/>
    <cellStyle name="믅됞 [0.00]_PRODUCT DETAIL Q1" xfId="194" xr:uid="{00000000-0005-0000-0000-0000C1000000}"/>
    <cellStyle name="믅됞_PRODUCT DETAIL Q1" xfId="195" xr:uid="{00000000-0005-0000-0000-0000C2000000}"/>
    <cellStyle name="바탕글" xfId="196" xr:uid="{00000000-0005-0000-0000-0000C3000000}"/>
    <cellStyle name="백분율 2" xfId="197" xr:uid="{00000000-0005-0000-0000-0000C4000000}"/>
    <cellStyle name="보통 2" xfId="198" xr:uid="{00000000-0005-0000-0000-0000C5000000}"/>
    <cellStyle name="보통 2 2" xfId="199" xr:uid="{00000000-0005-0000-0000-0000C6000000}"/>
    <cellStyle name="보통 3" xfId="200" xr:uid="{00000000-0005-0000-0000-0000C7000000}"/>
    <cellStyle name="본문" xfId="201" xr:uid="{00000000-0005-0000-0000-0000C8000000}"/>
    <cellStyle name="부제목" xfId="202" xr:uid="{00000000-0005-0000-0000-0000C9000000}"/>
    <cellStyle name="뷭?_BOOKSHIP" xfId="203" xr:uid="{00000000-0005-0000-0000-0000CA000000}"/>
    <cellStyle name="설명 텍스트 2" xfId="204" xr:uid="{00000000-0005-0000-0000-0000CB000000}"/>
    <cellStyle name="설명 텍스트 2 2" xfId="205" xr:uid="{00000000-0005-0000-0000-0000CC000000}"/>
    <cellStyle name="설명 텍스트 3" xfId="206" xr:uid="{00000000-0005-0000-0000-0000CD000000}"/>
    <cellStyle name="셀 확인 2" xfId="207" xr:uid="{00000000-0005-0000-0000-0000CE000000}"/>
    <cellStyle name="셀 확인 2 2" xfId="208" xr:uid="{00000000-0005-0000-0000-0000CF000000}"/>
    <cellStyle name="셀 확인 3" xfId="209" xr:uid="{00000000-0005-0000-0000-0000D0000000}"/>
    <cellStyle name="숫자(R)" xfId="210" xr:uid="{00000000-0005-0000-0000-0000D1000000}"/>
    <cellStyle name="쉼표 [0]" xfId="211" builtinId="6"/>
    <cellStyle name="쉼표 [0] 10" xfId="212" xr:uid="{00000000-0005-0000-0000-0000D3000000}"/>
    <cellStyle name="쉼표 [0] 10 10" xfId="1348" xr:uid="{00000000-0005-0000-0000-0000D4000000}"/>
    <cellStyle name="쉼표 [0] 10 2" xfId="390" xr:uid="{00000000-0005-0000-0000-0000D5000000}"/>
    <cellStyle name="쉼표 [0] 10 2 2" xfId="451" xr:uid="{00000000-0005-0000-0000-0000D6000000}"/>
    <cellStyle name="쉼표 [0] 10 2 2 2" xfId="613" xr:uid="{00000000-0005-0000-0000-0000D7000000}"/>
    <cellStyle name="쉼표 [0] 10 2 2 2 2" xfId="1588" xr:uid="{00000000-0005-0000-0000-0000D8000000}"/>
    <cellStyle name="쉼표 [0] 10 2 2 3" xfId="775" xr:uid="{00000000-0005-0000-0000-0000D9000000}"/>
    <cellStyle name="쉼표 [0] 10 2 2 3 2" xfId="1750" xr:uid="{00000000-0005-0000-0000-0000DA000000}"/>
    <cellStyle name="쉼표 [0] 10 2 2 4" xfId="937" xr:uid="{00000000-0005-0000-0000-0000DB000000}"/>
    <cellStyle name="쉼표 [0] 10 2 2 4 2" xfId="1912" xr:uid="{00000000-0005-0000-0000-0000DC000000}"/>
    <cellStyle name="쉼표 [0] 10 2 2 5" xfId="1099" xr:uid="{00000000-0005-0000-0000-0000DD000000}"/>
    <cellStyle name="쉼표 [0] 10 2 2 5 2" xfId="2074" xr:uid="{00000000-0005-0000-0000-0000DE000000}"/>
    <cellStyle name="쉼표 [0] 10 2 2 6" xfId="1261" xr:uid="{00000000-0005-0000-0000-0000DF000000}"/>
    <cellStyle name="쉼표 [0] 10 2 2 6 2" xfId="2236" xr:uid="{00000000-0005-0000-0000-0000E0000000}"/>
    <cellStyle name="쉼표 [0] 10 2 2 7" xfId="1426" xr:uid="{00000000-0005-0000-0000-0000E1000000}"/>
    <cellStyle name="쉼표 [0] 10 2 3" xfId="505" xr:uid="{00000000-0005-0000-0000-0000E2000000}"/>
    <cellStyle name="쉼표 [0] 10 2 3 2" xfId="667" xr:uid="{00000000-0005-0000-0000-0000E3000000}"/>
    <cellStyle name="쉼표 [0] 10 2 3 2 2" xfId="1642" xr:uid="{00000000-0005-0000-0000-0000E4000000}"/>
    <cellStyle name="쉼표 [0] 10 2 3 3" xfId="829" xr:uid="{00000000-0005-0000-0000-0000E5000000}"/>
    <cellStyle name="쉼표 [0] 10 2 3 3 2" xfId="1804" xr:uid="{00000000-0005-0000-0000-0000E6000000}"/>
    <cellStyle name="쉼표 [0] 10 2 3 4" xfId="991" xr:uid="{00000000-0005-0000-0000-0000E7000000}"/>
    <cellStyle name="쉼표 [0] 10 2 3 4 2" xfId="1966" xr:uid="{00000000-0005-0000-0000-0000E8000000}"/>
    <cellStyle name="쉼표 [0] 10 2 3 5" xfId="1153" xr:uid="{00000000-0005-0000-0000-0000E9000000}"/>
    <cellStyle name="쉼표 [0] 10 2 3 5 2" xfId="2128" xr:uid="{00000000-0005-0000-0000-0000EA000000}"/>
    <cellStyle name="쉼표 [0] 10 2 3 6" xfId="1315" xr:uid="{00000000-0005-0000-0000-0000EB000000}"/>
    <cellStyle name="쉼표 [0] 10 2 3 6 2" xfId="2290" xr:uid="{00000000-0005-0000-0000-0000EC000000}"/>
    <cellStyle name="쉼표 [0] 10 2 3 7" xfId="1480" xr:uid="{00000000-0005-0000-0000-0000ED000000}"/>
    <cellStyle name="쉼표 [0] 10 2 4" xfId="559" xr:uid="{00000000-0005-0000-0000-0000EE000000}"/>
    <cellStyle name="쉼표 [0] 10 2 4 2" xfId="1534" xr:uid="{00000000-0005-0000-0000-0000EF000000}"/>
    <cellStyle name="쉼표 [0] 10 2 5" xfId="721" xr:uid="{00000000-0005-0000-0000-0000F0000000}"/>
    <cellStyle name="쉼표 [0] 10 2 5 2" xfId="1696" xr:uid="{00000000-0005-0000-0000-0000F1000000}"/>
    <cellStyle name="쉼표 [0] 10 2 6" xfId="883" xr:uid="{00000000-0005-0000-0000-0000F2000000}"/>
    <cellStyle name="쉼표 [0] 10 2 6 2" xfId="1858" xr:uid="{00000000-0005-0000-0000-0000F3000000}"/>
    <cellStyle name="쉼표 [0] 10 2 7" xfId="1045" xr:uid="{00000000-0005-0000-0000-0000F4000000}"/>
    <cellStyle name="쉼표 [0] 10 2 7 2" xfId="2020" xr:uid="{00000000-0005-0000-0000-0000F5000000}"/>
    <cellStyle name="쉼표 [0] 10 2 8" xfId="1207" xr:uid="{00000000-0005-0000-0000-0000F6000000}"/>
    <cellStyle name="쉼표 [0] 10 2 8 2" xfId="2182" xr:uid="{00000000-0005-0000-0000-0000F7000000}"/>
    <cellStyle name="쉼표 [0] 10 2 9" xfId="1372" xr:uid="{00000000-0005-0000-0000-0000F8000000}"/>
    <cellStyle name="쉼표 [0] 10 3" xfId="427" xr:uid="{00000000-0005-0000-0000-0000F9000000}"/>
    <cellStyle name="쉼표 [0] 10 3 2" xfId="589" xr:uid="{00000000-0005-0000-0000-0000FA000000}"/>
    <cellStyle name="쉼표 [0] 10 3 2 2" xfId="1564" xr:uid="{00000000-0005-0000-0000-0000FB000000}"/>
    <cellStyle name="쉼표 [0] 10 3 3" xfId="751" xr:uid="{00000000-0005-0000-0000-0000FC000000}"/>
    <cellStyle name="쉼표 [0] 10 3 3 2" xfId="1726" xr:uid="{00000000-0005-0000-0000-0000FD000000}"/>
    <cellStyle name="쉼표 [0] 10 3 4" xfId="913" xr:uid="{00000000-0005-0000-0000-0000FE000000}"/>
    <cellStyle name="쉼표 [0] 10 3 4 2" xfId="1888" xr:uid="{00000000-0005-0000-0000-0000FF000000}"/>
    <cellStyle name="쉼표 [0] 10 3 5" xfId="1075" xr:uid="{00000000-0005-0000-0000-000000010000}"/>
    <cellStyle name="쉼표 [0] 10 3 5 2" xfId="2050" xr:uid="{00000000-0005-0000-0000-000001010000}"/>
    <cellStyle name="쉼표 [0] 10 3 6" xfId="1237" xr:uid="{00000000-0005-0000-0000-000002010000}"/>
    <cellStyle name="쉼표 [0] 10 3 6 2" xfId="2212" xr:uid="{00000000-0005-0000-0000-000003010000}"/>
    <cellStyle name="쉼표 [0] 10 3 7" xfId="1402" xr:uid="{00000000-0005-0000-0000-000004010000}"/>
    <cellStyle name="쉼표 [0] 10 4" xfId="481" xr:uid="{00000000-0005-0000-0000-000005010000}"/>
    <cellStyle name="쉼표 [0] 10 4 2" xfId="643" xr:uid="{00000000-0005-0000-0000-000006010000}"/>
    <cellStyle name="쉼표 [0] 10 4 2 2" xfId="1618" xr:uid="{00000000-0005-0000-0000-000007010000}"/>
    <cellStyle name="쉼표 [0] 10 4 3" xfId="805" xr:uid="{00000000-0005-0000-0000-000008010000}"/>
    <cellStyle name="쉼표 [0] 10 4 3 2" xfId="1780" xr:uid="{00000000-0005-0000-0000-000009010000}"/>
    <cellStyle name="쉼표 [0] 10 4 4" xfId="967" xr:uid="{00000000-0005-0000-0000-00000A010000}"/>
    <cellStyle name="쉼표 [0] 10 4 4 2" xfId="1942" xr:uid="{00000000-0005-0000-0000-00000B010000}"/>
    <cellStyle name="쉼표 [0] 10 4 5" xfId="1129" xr:uid="{00000000-0005-0000-0000-00000C010000}"/>
    <cellStyle name="쉼표 [0] 10 4 5 2" xfId="2104" xr:uid="{00000000-0005-0000-0000-00000D010000}"/>
    <cellStyle name="쉼표 [0] 10 4 6" xfId="1291" xr:uid="{00000000-0005-0000-0000-00000E010000}"/>
    <cellStyle name="쉼표 [0] 10 4 6 2" xfId="2266" xr:uid="{00000000-0005-0000-0000-00000F010000}"/>
    <cellStyle name="쉼표 [0] 10 4 7" xfId="1456" xr:uid="{00000000-0005-0000-0000-000010010000}"/>
    <cellStyle name="쉼표 [0] 10 5" xfId="535" xr:uid="{00000000-0005-0000-0000-000011010000}"/>
    <cellStyle name="쉼표 [0] 10 5 2" xfId="1510" xr:uid="{00000000-0005-0000-0000-000012010000}"/>
    <cellStyle name="쉼표 [0] 10 6" xfId="697" xr:uid="{00000000-0005-0000-0000-000013010000}"/>
    <cellStyle name="쉼표 [0] 10 6 2" xfId="1672" xr:uid="{00000000-0005-0000-0000-000014010000}"/>
    <cellStyle name="쉼표 [0] 10 7" xfId="859" xr:uid="{00000000-0005-0000-0000-000015010000}"/>
    <cellStyle name="쉼표 [0] 10 7 2" xfId="1834" xr:uid="{00000000-0005-0000-0000-000016010000}"/>
    <cellStyle name="쉼표 [0] 10 8" xfId="1021" xr:uid="{00000000-0005-0000-0000-000017010000}"/>
    <cellStyle name="쉼표 [0] 10 8 2" xfId="1996" xr:uid="{00000000-0005-0000-0000-000018010000}"/>
    <cellStyle name="쉼표 [0] 10 9" xfId="1183" xr:uid="{00000000-0005-0000-0000-000019010000}"/>
    <cellStyle name="쉼표 [0] 10 9 2" xfId="2158" xr:uid="{00000000-0005-0000-0000-00001A010000}"/>
    <cellStyle name="쉼표 [0] 11" xfId="421" xr:uid="{00000000-0005-0000-0000-00001B010000}"/>
    <cellStyle name="쉼표 [0] 11 2" xfId="475" xr:uid="{00000000-0005-0000-0000-00001C010000}"/>
    <cellStyle name="쉼표 [0] 11 2 2" xfId="637" xr:uid="{00000000-0005-0000-0000-00001D010000}"/>
    <cellStyle name="쉼표 [0] 11 2 2 2" xfId="1612" xr:uid="{00000000-0005-0000-0000-00001E010000}"/>
    <cellStyle name="쉼표 [0] 11 2 3" xfId="799" xr:uid="{00000000-0005-0000-0000-00001F010000}"/>
    <cellStyle name="쉼표 [0] 11 2 3 2" xfId="1774" xr:uid="{00000000-0005-0000-0000-000020010000}"/>
    <cellStyle name="쉼표 [0] 11 2 4" xfId="961" xr:uid="{00000000-0005-0000-0000-000021010000}"/>
    <cellStyle name="쉼표 [0] 11 2 4 2" xfId="1936" xr:uid="{00000000-0005-0000-0000-000022010000}"/>
    <cellStyle name="쉼표 [0] 11 2 5" xfId="1123" xr:uid="{00000000-0005-0000-0000-000023010000}"/>
    <cellStyle name="쉼표 [0] 11 2 5 2" xfId="2098" xr:uid="{00000000-0005-0000-0000-000024010000}"/>
    <cellStyle name="쉼표 [0] 11 2 6" xfId="1285" xr:uid="{00000000-0005-0000-0000-000025010000}"/>
    <cellStyle name="쉼표 [0] 11 2 6 2" xfId="2260" xr:uid="{00000000-0005-0000-0000-000026010000}"/>
    <cellStyle name="쉼표 [0] 11 2 7" xfId="1450" xr:uid="{00000000-0005-0000-0000-000027010000}"/>
    <cellStyle name="쉼표 [0] 11 3" xfId="529" xr:uid="{00000000-0005-0000-0000-000028010000}"/>
    <cellStyle name="쉼표 [0] 11 3 2" xfId="691" xr:uid="{00000000-0005-0000-0000-000029010000}"/>
    <cellStyle name="쉼표 [0] 11 3 2 2" xfId="1666" xr:uid="{00000000-0005-0000-0000-00002A010000}"/>
    <cellStyle name="쉼표 [0] 11 3 3" xfId="853" xr:uid="{00000000-0005-0000-0000-00002B010000}"/>
    <cellStyle name="쉼표 [0] 11 3 3 2" xfId="1828" xr:uid="{00000000-0005-0000-0000-00002C010000}"/>
    <cellStyle name="쉼표 [0] 11 3 4" xfId="1015" xr:uid="{00000000-0005-0000-0000-00002D010000}"/>
    <cellStyle name="쉼표 [0] 11 3 4 2" xfId="1990" xr:uid="{00000000-0005-0000-0000-00002E010000}"/>
    <cellStyle name="쉼표 [0] 11 3 5" xfId="1177" xr:uid="{00000000-0005-0000-0000-00002F010000}"/>
    <cellStyle name="쉼표 [0] 11 3 5 2" xfId="2152" xr:uid="{00000000-0005-0000-0000-000030010000}"/>
    <cellStyle name="쉼표 [0] 11 3 6" xfId="1339" xr:uid="{00000000-0005-0000-0000-000031010000}"/>
    <cellStyle name="쉼표 [0] 11 3 6 2" xfId="2314" xr:uid="{00000000-0005-0000-0000-000032010000}"/>
    <cellStyle name="쉼표 [0] 11 3 7" xfId="1504" xr:uid="{00000000-0005-0000-0000-000033010000}"/>
    <cellStyle name="쉼표 [0] 11 4" xfId="583" xr:uid="{00000000-0005-0000-0000-000034010000}"/>
    <cellStyle name="쉼표 [0] 11 4 2" xfId="1344" xr:uid="{00000000-0005-0000-0000-000035010000}"/>
    <cellStyle name="쉼표 [0] 11 4 2 2" xfId="2319" xr:uid="{00000000-0005-0000-0000-000036010000}"/>
    <cellStyle name="쉼표 [0] 11 4 3" xfId="1558" xr:uid="{00000000-0005-0000-0000-000037010000}"/>
    <cellStyle name="쉼표 [0] 11 5" xfId="745" xr:uid="{00000000-0005-0000-0000-000038010000}"/>
    <cellStyle name="쉼표 [0] 11 5 2" xfId="1720" xr:uid="{00000000-0005-0000-0000-000039010000}"/>
    <cellStyle name="쉼표 [0] 11 6" xfId="907" xr:uid="{00000000-0005-0000-0000-00003A010000}"/>
    <cellStyle name="쉼표 [0] 11 6 2" xfId="1882" xr:uid="{00000000-0005-0000-0000-00003B010000}"/>
    <cellStyle name="쉼표 [0] 11 7" xfId="1069" xr:uid="{00000000-0005-0000-0000-00003C010000}"/>
    <cellStyle name="쉼표 [0] 11 7 2" xfId="2044" xr:uid="{00000000-0005-0000-0000-00003D010000}"/>
    <cellStyle name="쉼표 [0] 11 8" xfId="1231" xr:uid="{00000000-0005-0000-0000-00003E010000}"/>
    <cellStyle name="쉼표 [0] 11 8 2" xfId="2206" xr:uid="{00000000-0005-0000-0000-00003F010000}"/>
    <cellStyle name="쉼표 [0] 11 9" xfId="1396" xr:uid="{00000000-0005-0000-0000-000040010000}"/>
    <cellStyle name="쉼표 [0] 12" xfId="425" xr:uid="{00000000-0005-0000-0000-000041010000}"/>
    <cellStyle name="쉼표 [0] 12 2" xfId="479" xr:uid="{00000000-0005-0000-0000-000042010000}"/>
    <cellStyle name="쉼표 [0] 12 2 2" xfId="641" xr:uid="{00000000-0005-0000-0000-000043010000}"/>
    <cellStyle name="쉼표 [0] 12 2 2 2" xfId="1616" xr:uid="{00000000-0005-0000-0000-000044010000}"/>
    <cellStyle name="쉼표 [0] 12 2 3" xfId="803" xr:uid="{00000000-0005-0000-0000-000045010000}"/>
    <cellStyle name="쉼표 [0] 12 2 3 2" xfId="1778" xr:uid="{00000000-0005-0000-0000-000046010000}"/>
    <cellStyle name="쉼표 [0] 12 2 4" xfId="965" xr:uid="{00000000-0005-0000-0000-000047010000}"/>
    <cellStyle name="쉼표 [0] 12 2 4 2" xfId="1940" xr:uid="{00000000-0005-0000-0000-000048010000}"/>
    <cellStyle name="쉼표 [0] 12 2 5" xfId="1127" xr:uid="{00000000-0005-0000-0000-000049010000}"/>
    <cellStyle name="쉼표 [0] 12 2 5 2" xfId="2102" xr:uid="{00000000-0005-0000-0000-00004A010000}"/>
    <cellStyle name="쉼표 [0] 12 2 6" xfId="1289" xr:uid="{00000000-0005-0000-0000-00004B010000}"/>
    <cellStyle name="쉼표 [0] 12 2 6 2" xfId="2264" xr:uid="{00000000-0005-0000-0000-00004C010000}"/>
    <cellStyle name="쉼표 [0] 12 2 7" xfId="1454" xr:uid="{00000000-0005-0000-0000-00004D010000}"/>
    <cellStyle name="쉼표 [0] 12 3" xfId="533" xr:uid="{00000000-0005-0000-0000-00004E010000}"/>
    <cellStyle name="쉼표 [0] 12 3 2" xfId="695" xr:uid="{00000000-0005-0000-0000-00004F010000}"/>
    <cellStyle name="쉼표 [0] 12 3 2 2" xfId="1670" xr:uid="{00000000-0005-0000-0000-000050010000}"/>
    <cellStyle name="쉼표 [0] 12 3 3" xfId="857" xr:uid="{00000000-0005-0000-0000-000051010000}"/>
    <cellStyle name="쉼표 [0] 12 3 3 2" xfId="1832" xr:uid="{00000000-0005-0000-0000-000052010000}"/>
    <cellStyle name="쉼표 [0] 12 3 4" xfId="1019" xr:uid="{00000000-0005-0000-0000-000053010000}"/>
    <cellStyle name="쉼표 [0] 12 3 4 2" xfId="1994" xr:uid="{00000000-0005-0000-0000-000054010000}"/>
    <cellStyle name="쉼표 [0] 12 3 5" xfId="1181" xr:uid="{00000000-0005-0000-0000-000055010000}"/>
    <cellStyle name="쉼표 [0] 12 3 5 2" xfId="2156" xr:uid="{00000000-0005-0000-0000-000056010000}"/>
    <cellStyle name="쉼표 [0] 12 3 6" xfId="1343" xr:uid="{00000000-0005-0000-0000-000057010000}"/>
    <cellStyle name="쉼표 [0] 12 3 6 2" xfId="2318" xr:uid="{00000000-0005-0000-0000-000058010000}"/>
    <cellStyle name="쉼표 [0] 12 3 7" xfId="1508" xr:uid="{00000000-0005-0000-0000-000059010000}"/>
    <cellStyle name="쉼표 [0] 12 4" xfId="587" xr:uid="{00000000-0005-0000-0000-00005A010000}"/>
    <cellStyle name="쉼표 [0] 12 4 2" xfId="1562" xr:uid="{00000000-0005-0000-0000-00005B010000}"/>
    <cellStyle name="쉼표 [0] 12 5" xfId="749" xr:uid="{00000000-0005-0000-0000-00005C010000}"/>
    <cellStyle name="쉼표 [0] 12 5 2" xfId="1724" xr:uid="{00000000-0005-0000-0000-00005D010000}"/>
    <cellStyle name="쉼표 [0] 12 6" xfId="911" xr:uid="{00000000-0005-0000-0000-00005E010000}"/>
    <cellStyle name="쉼표 [0] 12 6 2" xfId="1886" xr:uid="{00000000-0005-0000-0000-00005F010000}"/>
    <cellStyle name="쉼표 [0] 12 7" xfId="1073" xr:uid="{00000000-0005-0000-0000-000060010000}"/>
    <cellStyle name="쉼표 [0] 12 7 2" xfId="2048" xr:uid="{00000000-0005-0000-0000-000061010000}"/>
    <cellStyle name="쉼표 [0] 12 8" xfId="1235" xr:uid="{00000000-0005-0000-0000-000062010000}"/>
    <cellStyle name="쉼표 [0] 12 8 2" xfId="2210" xr:uid="{00000000-0005-0000-0000-000063010000}"/>
    <cellStyle name="쉼표 [0] 12 9" xfId="1400" xr:uid="{00000000-0005-0000-0000-000064010000}"/>
    <cellStyle name="쉼표 [0] 13" xfId="426" xr:uid="{00000000-0005-0000-0000-000065010000}"/>
    <cellStyle name="쉼표 [0] 13 2" xfId="588" xr:uid="{00000000-0005-0000-0000-000066010000}"/>
    <cellStyle name="쉼표 [0] 13 2 2" xfId="1563" xr:uid="{00000000-0005-0000-0000-000067010000}"/>
    <cellStyle name="쉼표 [0] 13 3" xfId="750" xr:uid="{00000000-0005-0000-0000-000068010000}"/>
    <cellStyle name="쉼표 [0] 13 3 2" xfId="1725" xr:uid="{00000000-0005-0000-0000-000069010000}"/>
    <cellStyle name="쉼표 [0] 13 4" xfId="912" xr:uid="{00000000-0005-0000-0000-00006A010000}"/>
    <cellStyle name="쉼표 [0] 13 4 2" xfId="1887" xr:uid="{00000000-0005-0000-0000-00006B010000}"/>
    <cellStyle name="쉼표 [0] 13 5" xfId="1074" xr:uid="{00000000-0005-0000-0000-00006C010000}"/>
    <cellStyle name="쉼표 [0] 13 5 2" xfId="2049" xr:uid="{00000000-0005-0000-0000-00006D010000}"/>
    <cellStyle name="쉼표 [0] 13 6" xfId="1236" xr:uid="{00000000-0005-0000-0000-00006E010000}"/>
    <cellStyle name="쉼표 [0] 13 6 2" xfId="2211" xr:uid="{00000000-0005-0000-0000-00006F010000}"/>
    <cellStyle name="쉼표 [0] 13 7" xfId="1401" xr:uid="{00000000-0005-0000-0000-000070010000}"/>
    <cellStyle name="쉼표 [0] 14" xfId="480" xr:uid="{00000000-0005-0000-0000-000071010000}"/>
    <cellStyle name="쉼표 [0] 14 2" xfId="420" xr:uid="{00000000-0005-0000-0000-000072010000}"/>
    <cellStyle name="쉼표 [0] 14 3" xfId="642" xr:uid="{00000000-0005-0000-0000-000073010000}"/>
    <cellStyle name="쉼표 [0] 14 3 2" xfId="1617" xr:uid="{00000000-0005-0000-0000-000074010000}"/>
    <cellStyle name="쉼표 [0] 14 4" xfId="804" xr:uid="{00000000-0005-0000-0000-000075010000}"/>
    <cellStyle name="쉼표 [0] 14 4 2" xfId="1779" xr:uid="{00000000-0005-0000-0000-000076010000}"/>
    <cellStyle name="쉼표 [0] 14 5" xfId="966" xr:uid="{00000000-0005-0000-0000-000077010000}"/>
    <cellStyle name="쉼표 [0] 14 5 2" xfId="1941" xr:uid="{00000000-0005-0000-0000-000078010000}"/>
    <cellStyle name="쉼표 [0] 14 6" xfId="1128" xr:uid="{00000000-0005-0000-0000-000079010000}"/>
    <cellStyle name="쉼표 [0] 14 6 2" xfId="2103" xr:uid="{00000000-0005-0000-0000-00007A010000}"/>
    <cellStyle name="쉼표 [0] 14 7" xfId="1290" xr:uid="{00000000-0005-0000-0000-00007B010000}"/>
    <cellStyle name="쉼표 [0] 14 7 2" xfId="2265" xr:uid="{00000000-0005-0000-0000-00007C010000}"/>
    <cellStyle name="쉼표 [0] 14 8" xfId="1455" xr:uid="{00000000-0005-0000-0000-00007D010000}"/>
    <cellStyle name="쉼표 [0] 15" xfId="534" xr:uid="{00000000-0005-0000-0000-00007E010000}"/>
    <cellStyle name="쉼표 [0] 15 2" xfId="1509" xr:uid="{00000000-0005-0000-0000-00007F010000}"/>
    <cellStyle name="쉼표 [0] 16" xfId="696" xr:uid="{00000000-0005-0000-0000-000080010000}"/>
    <cellStyle name="쉼표 [0] 16 2" xfId="1671" xr:uid="{00000000-0005-0000-0000-000081010000}"/>
    <cellStyle name="쉼표 [0] 17" xfId="858" xr:uid="{00000000-0005-0000-0000-000082010000}"/>
    <cellStyle name="쉼표 [0] 17 2" xfId="1833" xr:uid="{00000000-0005-0000-0000-000083010000}"/>
    <cellStyle name="쉼표 [0] 18" xfId="1020" xr:uid="{00000000-0005-0000-0000-000084010000}"/>
    <cellStyle name="쉼표 [0] 18 2" xfId="1995" xr:uid="{00000000-0005-0000-0000-000085010000}"/>
    <cellStyle name="쉼표 [0] 19" xfId="1182" xr:uid="{00000000-0005-0000-0000-000086010000}"/>
    <cellStyle name="쉼표 [0] 19 2" xfId="2157" xr:uid="{00000000-0005-0000-0000-000087010000}"/>
    <cellStyle name="쉼표 [0] 2" xfId="213" xr:uid="{00000000-0005-0000-0000-000088010000}"/>
    <cellStyle name="쉼표 [0] 2 10" xfId="860" xr:uid="{00000000-0005-0000-0000-000089010000}"/>
    <cellStyle name="쉼표 [0] 2 10 2" xfId="1835" xr:uid="{00000000-0005-0000-0000-00008A010000}"/>
    <cellStyle name="쉼표 [0] 2 11" xfId="1022" xr:uid="{00000000-0005-0000-0000-00008B010000}"/>
    <cellStyle name="쉼표 [0] 2 11 2" xfId="1997" xr:uid="{00000000-0005-0000-0000-00008C010000}"/>
    <cellStyle name="쉼표 [0] 2 12" xfId="1184" xr:uid="{00000000-0005-0000-0000-00008D010000}"/>
    <cellStyle name="쉼표 [0] 2 12 2" xfId="2159" xr:uid="{00000000-0005-0000-0000-00008E010000}"/>
    <cellStyle name="쉼표 [0] 2 13" xfId="1349" xr:uid="{00000000-0005-0000-0000-00008F010000}"/>
    <cellStyle name="쉼표 [0] 2 2" xfId="214" xr:uid="{00000000-0005-0000-0000-000090010000}"/>
    <cellStyle name="쉼표 [0] 2 2 10" xfId="1350" xr:uid="{00000000-0005-0000-0000-000091010000}"/>
    <cellStyle name="쉼표 [0] 2 2 2" xfId="392" xr:uid="{00000000-0005-0000-0000-000092010000}"/>
    <cellStyle name="쉼표 [0] 2 2 2 10" xfId="1374" xr:uid="{00000000-0005-0000-0000-000093010000}"/>
    <cellStyle name="쉼표 [0] 2 2 2 2" xfId="415" xr:uid="{00000000-0005-0000-0000-000094010000}"/>
    <cellStyle name="쉼표 [0] 2 2 2 3" xfId="453" xr:uid="{00000000-0005-0000-0000-000095010000}"/>
    <cellStyle name="쉼표 [0] 2 2 2 3 2" xfId="615" xr:uid="{00000000-0005-0000-0000-000096010000}"/>
    <cellStyle name="쉼표 [0] 2 2 2 3 2 2" xfId="1590" xr:uid="{00000000-0005-0000-0000-000097010000}"/>
    <cellStyle name="쉼표 [0] 2 2 2 3 3" xfId="777" xr:uid="{00000000-0005-0000-0000-000098010000}"/>
    <cellStyle name="쉼표 [0] 2 2 2 3 3 2" xfId="1752" xr:uid="{00000000-0005-0000-0000-000099010000}"/>
    <cellStyle name="쉼표 [0] 2 2 2 3 4" xfId="939" xr:uid="{00000000-0005-0000-0000-00009A010000}"/>
    <cellStyle name="쉼표 [0] 2 2 2 3 4 2" xfId="1914" xr:uid="{00000000-0005-0000-0000-00009B010000}"/>
    <cellStyle name="쉼표 [0] 2 2 2 3 5" xfId="1101" xr:uid="{00000000-0005-0000-0000-00009C010000}"/>
    <cellStyle name="쉼표 [0] 2 2 2 3 5 2" xfId="2076" xr:uid="{00000000-0005-0000-0000-00009D010000}"/>
    <cellStyle name="쉼표 [0] 2 2 2 3 6" xfId="1263" xr:uid="{00000000-0005-0000-0000-00009E010000}"/>
    <cellStyle name="쉼표 [0] 2 2 2 3 6 2" xfId="2238" xr:uid="{00000000-0005-0000-0000-00009F010000}"/>
    <cellStyle name="쉼표 [0] 2 2 2 3 7" xfId="1428" xr:uid="{00000000-0005-0000-0000-0000A0010000}"/>
    <cellStyle name="쉼표 [0] 2 2 2 4" xfId="507" xr:uid="{00000000-0005-0000-0000-0000A1010000}"/>
    <cellStyle name="쉼표 [0] 2 2 2 4 2" xfId="669" xr:uid="{00000000-0005-0000-0000-0000A2010000}"/>
    <cellStyle name="쉼표 [0] 2 2 2 4 2 2" xfId="1644" xr:uid="{00000000-0005-0000-0000-0000A3010000}"/>
    <cellStyle name="쉼표 [0] 2 2 2 4 3" xfId="831" xr:uid="{00000000-0005-0000-0000-0000A4010000}"/>
    <cellStyle name="쉼표 [0] 2 2 2 4 3 2" xfId="1806" xr:uid="{00000000-0005-0000-0000-0000A5010000}"/>
    <cellStyle name="쉼표 [0] 2 2 2 4 4" xfId="993" xr:uid="{00000000-0005-0000-0000-0000A6010000}"/>
    <cellStyle name="쉼표 [0] 2 2 2 4 4 2" xfId="1968" xr:uid="{00000000-0005-0000-0000-0000A7010000}"/>
    <cellStyle name="쉼표 [0] 2 2 2 4 5" xfId="1155" xr:uid="{00000000-0005-0000-0000-0000A8010000}"/>
    <cellStyle name="쉼표 [0] 2 2 2 4 5 2" xfId="2130" xr:uid="{00000000-0005-0000-0000-0000A9010000}"/>
    <cellStyle name="쉼표 [0] 2 2 2 4 6" xfId="1317" xr:uid="{00000000-0005-0000-0000-0000AA010000}"/>
    <cellStyle name="쉼표 [0] 2 2 2 4 6 2" xfId="2292" xr:uid="{00000000-0005-0000-0000-0000AB010000}"/>
    <cellStyle name="쉼표 [0] 2 2 2 4 7" xfId="1482" xr:uid="{00000000-0005-0000-0000-0000AC010000}"/>
    <cellStyle name="쉼표 [0] 2 2 2 5" xfId="561" xr:uid="{00000000-0005-0000-0000-0000AD010000}"/>
    <cellStyle name="쉼표 [0] 2 2 2 5 2" xfId="1536" xr:uid="{00000000-0005-0000-0000-0000AE010000}"/>
    <cellStyle name="쉼표 [0] 2 2 2 6" xfId="723" xr:uid="{00000000-0005-0000-0000-0000AF010000}"/>
    <cellStyle name="쉼표 [0] 2 2 2 6 2" xfId="1698" xr:uid="{00000000-0005-0000-0000-0000B0010000}"/>
    <cellStyle name="쉼표 [0] 2 2 2 7" xfId="885" xr:uid="{00000000-0005-0000-0000-0000B1010000}"/>
    <cellStyle name="쉼표 [0] 2 2 2 7 2" xfId="1860" xr:uid="{00000000-0005-0000-0000-0000B2010000}"/>
    <cellStyle name="쉼표 [0] 2 2 2 8" xfId="1047" xr:uid="{00000000-0005-0000-0000-0000B3010000}"/>
    <cellStyle name="쉼표 [0] 2 2 2 8 2" xfId="2022" xr:uid="{00000000-0005-0000-0000-0000B4010000}"/>
    <cellStyle name="쉼표 [0] 2 2 2 9" xfId="1209" xr:uid="{00000000-0005-0000-0000-0000B5010000}"/>
    <cellStyle name="쉼표 [0] 2 2 2 9 2" xfId="2184" xr:uid="{00000000-0005-0000-0000-0000B6010000}"/>
    <cellStyle name="쉼표 [0] 2 2 3" xfId="429" xr:uid="{00000000-0005-0000-0000-0000B7010000}"/>
    <cellStyle name="쉼표 [0] 2 2 3 2" xfId="591" xr:uid="{00000000-0005-0000-0000-0000B8010000}"/>
    <cellStyle name="쉼표 [0] 2 2 3 2 2" xfId="1566" xr:uid="{00000000-0005-0000-0000-0000B9010000}"/>
    <cellStyle name="쉼표 [0] 2 2 3 3" xfId="753" xr:uid="{00000000-0005-0000-0000-0000BA010000}"/>
    <cellStyle name="쉼표 [0] 2 2 3 3 2" xfId="1728" xr:uid="{00000000-0005-0000-0000-0000BB010000}"/>
    <cellStyle name="쉼표 [0] 2 2 3 4" xfId="915" xr:uid="{00000000-0005-0000-0000-0000BC010000}"/>
    <cellStyle name="쉼표 [0] 2 2 3 4 2" xfId="1890" xr:uid="{00000000-0005-0000-0000-0000BD010000}"/>
    <cellStyle name="쉼표 [0] 2 2 3 5" xfId="1077" xr:uid="{00000000-0005-0000-0000-0000BE010000}"/>
    <cellStyle name="쉼표 [0] 2 2 3 5 2" xfId="2052" xr:uid="{00000000-0005-0000-0000-0000BF010000}"/>
    <cellStyle name="쉼표 [0] 2 2 3 6" xfId="1239" xr:uid="{00000000-0005-0000-0000-0000C0010000}"/>
    <cellStyle name="쉼표 [0] 2 2 3 6 2" xfId="2214" xr:uid="{00000000-0005-0000-0000-0000C1010000}"/>
    <cellStyle name="쉼표 [0] 2 2 3 7" xfId="1404" xr:uid="{00000000-0005-0000-0000-0000C2010000}"/>
    <cellStyle name="쉼표 [0] 2 2 4" xfId="483" xr:uid="{00000000-0005-0000-0000-0000C3010000}"/>
    <cellStyle name="쉼표 [0] 2 2 4 2" xfId="645" xr:uid="{00000000-0005-0000-0000-0000C4010000}"/>
    <cellStyle name="쉼표 [0] 2 2 4 2 2" xfId="1620" xr:uid="{00000000-0005-0000-0000-0000C5010000}"/>
    <cellStyle name="쉼표 [0] 2 2 4 3" xfId="807" xr:uid="{00000000-0005-0000-0000-0000C6010000}"/>
    <cellStyle name="쉼표 [0] 2 2 4 3 2" xfId="1782" xr:uid="{00000000-0005-0000-0000-0000C7010000}"/>
    <cellStyle name="쉼표 [0] 2 2 4 4" xfId="969" xr:uid="{00000000-0005-0000-0000-0000C8010000}"/>
    <cellStyle name="쉼표 [0] 2 2 4 4 2" xfId="1944" xr:uid="{00000000-0005-0000-0000-0000C9010000}"/>
    <cellStyle name="쉼표 [0] 2 2 4 5" xfId="1131" xr:uid="{00000000-0005-0000-0000-0000CA010000}"/>
    <cellStyle name="쉼표 [0] 2 2 4 5 2" xfId="2106" xr:uid="{00000000-0005-0000-0000-0000CB010000}"/>
    <cellStyle name="쉼표 [0] 2 2 4 6" xfId="1293" xr:uid="{00000000-0005-0000-0000-0000CC010000}"/>
    <cellStyle name="쉼표 [0] 2 2 4 6 2" xfId="2268" xr:uid="{00000000-0005-0000-0000-0000CD010000}"/>
    <cellStyle name="쉼표 [0] 2 2 4 7" xfId="1458" xr:uid="{00000000-0005-0000-0000-0000CE010000}"/>
    <cellStyle name="쉼표 [0] 2 2 5" xfId="537" xr:uid="{00000000-0005-0000-0000-0000CF010000}"/>
    <cellStyle name="쉼표 [0] 2 2 5 2" xfId="1512" xr:uid="{00000000-0005-0000-0000-0000D0010000}"/>
    <cellStyle name="쉼표 [0] 2 2 6" xfId="699" xr:uid="{00000000-0005-0000-0000-0000D1010000}"/>
    <cellStyle name="쉼표 [0] 2 2 6 2" xfId="1674" xr:uid="{00000000-0005-0000-0000-0000D2010000}"/>
    <cellStyle name="쉼표 [0] 2 2 7" xfId="861" xr:uid="{00000000-0005-0000-0000-0000D3010000}"/>
    <cellStyle name="쉼표 [0] 2 2 7 2" xfId="1836" xr:uid="{00000000-0005-0000-0000-0000D4010000}"/>
    <cellStyle name="쉼표 [0] 2 2 8" xfId="1023" xr:uid="{00000000-0005-0000-0000-0000D5010000}"/>
    <cellStyle name="쉼표 [0] 2 2 8 2" xfId="1998" xr:uid="{00000000-0005-0000-0000-0000D6010000}"/>
    <cellStyle name="쉼표 [0] 2 2 9" xfId="1185" xr:uid="{00000000-0005-0000-0000-0000D7010000}"/>
    <cellStyle name="쉼표 [0] 2 2 9 2" xfId="2160" xr:uid="{00000000-0005-0000-0000-0000D8010000}"/>
    <cellStyle name="쉼표 [0] 2 3" xfId="215" xr:uid="{00000000-0005-0000-0000-0000D9010000}"/>
    <cellStyle name="쉼표 [0] 2 4" xfId="391" xr:uid="{00000000-0005-0000-0000-0000DA010000}"/>
    <cellStyle name="쉼표 [0] 2 4 2" xfId="452" xr:uid="{00000000-0005-0000-0000-0000DB010000}"/>
    <cellStyle name="쉼표 [0] 2 4 2 2" xfId="614" xr:uid="{00000000-0005-0000-0000-0000DC010000}"/>
    <cellStyle name="쉼표 [0] 2 4 2 2 2" xfId="1589" xr:uid="{00000000-0005-0000-0000-0000DD010000}"/>
    <cellStyle name="쉼표 [0] 2 4 2 3" xfId="776" xr:uid="{00000000-0005-0000-0000-0000DE010000}"/>
    <cellStyle name="쉼표 [0] 2 4 2 3 2" xfId="1751" xr:uid="{00000000-0005-0000-0000-0000DF010000}"/>
    <cellStyle name="쉼표 [0] 2 4 2 4" xfId="938" xr:uid="{00000000-0005-0000-0000-0000E0010000}"/>
    <cellStyle name="쉼표 [0] 2 4 2 4 2" xfId="1913" xr:uid="{00000000-0005-0000-0000-0000E1010000}"/>
    <cellStyle name="쉼표 [0] 2 4 2 5" xfId="1100" xr:uid="{00000000-0005-0000-0000-0000E2010000}"/>
    <cellStyle name="쉼표 [0] 2 4 2 5 2" xfId="2075" xr:uid="{00000000-0005-0000-0000-0000E3010000}"/>
    <cellStyle name="쉼표 [0] 2 4 2 6" xfId="1262" xr:uid="{00000000-0005-0000-0000-0000E4010000}"/>
    <cellStyle name="쉼표 [0] 2 4 2 6 2" xfId="2237" xr:uid="{00000000-0005-0000-0000-0000E5010000}"/>
    <cellStyle name="쉼표 [0] 2 4 2 7" xfId="1427" xr:uid="{00000000-0005-0000-0000-0000E6010000}"/>
    <cellStyle name="쉼표 [0] 2 4 3" xfId="506" xr:uid="{00000000-0005-0000-0000-0000E7010000}"/>
    <cellStyle name="쉼표 [0] 2 4 3 2" xfId="668" xr:uid="{00000000-0005-0000-0000-0000E8010000}"/>
    <cellStyle name="쉼표 [0] 2 4 3 2 2" xfId="1643" xr:uid="{00000000-0005-0000-0000-0000E9010000}"/>
    <cellStyle name="쉼표 [0] 2 4 3 3" xfId="830" xr:uid="{00000000-0005-0000-0000-0000EA010000}"/>
    <cellStyle name="쉼표 [0] 2 4 3 3 2" xfId="1805" xr:uid="{00000000-0005-0000-0000-0000EB010000}"/>
    <cellStyle name="쉼표 [0] 2 4 3 4" xfId="992" xr:uid="{00000000-0005-0000-0000-0000EC010000}"/>
    <cellStyle name="쉼표 [0] 2 4 3 4 2" xfId="1967" xr:uid="{00000000-0005-0000-0000-0000ED010000}"/>
    <cellStyle name="쉼표 [0] 2 4 3 5" xfId="1154" xr:uid="{00000000-0005-0000-0000-0000EE010000}"/>
    <cellStyle name="쉼표 [0] 2 4 3 5 2" xfId="2129" xr:uid="{00000000-0005-0000-0000-0000EF010000}"/>
    <cellStyle name="쉼표 [0] 2 4 3 6" xfId="1316" xr:uid="{00000000-0005-0000-0000-0000F0010000}"/>
    <cellStyle name="쉼표 [0] 2 4 3 6 2" xfId="2291" xr:uid="{00000000-0005-0000-0000-0000F1010000}"/>
    <cellStyle name="쉼표 [0] 2 4 3 7" xfId="1481" xr:uid="{00000000-0005-0000-0000-0000F2010000}"/>
    <cellStyle name="쉼표 [0] 2 4 4" xfId="560" xr:uid="{00000000-0005-0000-0000-0000F3010000}"/>
    <cellStyle name="쉼표 [0] 2 4 4 2" xfId="1535" xr:uid="{00000000-0005-0000-0000-0000F4010000}"/>
    <cellStyle name="쉼표 [0] 2 4 5" xfId="722" xr:uid="{00000000-0005-0000-0000-0000F5010000}"/>
    <cellStyle name="쉼표 [0] 2 4 5 2" xfId="1697" xr:uid="{00000000-0005-0000-0000-0000F6010000}"/>
    <cellStyle name="쉼표 [0] 2 4 6" xfId="884" xr:uid="{00000000-0005-0000-0000-0000F7010000}"/>
    <cellStyle name="쉼표 [0] 2 4 6 2" xfId="1859" xr:uid="{00000000-0005-0000-0000-0000F8010000}"/>
    <cellStyle name="쉼표 [0] 2 4 7" xfId="1046" xr:uid="{00000000-0005-0000-0000-0000F9010000}"/>
    <cellStyle name="쉼표 [0] 2 4 7 2" xfId="2021" xr:uid="{00000000-0005-0000-0000-0000FA010000}"/>
    <cellStyle name="쉼표 [0] 2 4 8" xfId="1208" xr:uid="{00000000-0005-0000-0000-0000FB010000}"/>
    <cellStyle name="쉼표 [0] 2 4 8 2" xfId="2183" xr:uid="{00000000-0005-0000-0000-0000FC010000}"/>
    <cellStyle name="쉼표 [0] 2 4 9" xfId="1373" xr:uid="{00000000-0005-0000-0000-0000FD010000}"/>
    <cellStyle name="쉼표 [0] 2 5" xfId="422" xr:uid="{00000000-0005-0000-0000-0000FE010000}"/>
    <cellStyle name="쉼표 [0] 2 5 2" xfId="476" xr:uid="{00000000-0005-0000-0000-0000FF010000}"/>
    <cellStyle name="쉼표 [0] 2 5 2 2" xfId="638" xr:uid="{00000000-0005-0000-0000-000000020000}"/>
    <cellStyle name="쉼표 [0] 2 5 2 2 2" xfId="1613" xr:uid="{00000000-0005-0000-0000-000001020000}"/>
    <cellStyle name="쉼표 [0] 2 5 2 3" xfId="800" xr:uid="{00000000-0005-0000-0000-000002020000}"/>
    <cellStyle name="쉼표 [0] 2 5 2 3 2" xfId="1775" xr:uid="{00000000-0005-0000-0000-000003020000}"/>
    <cellStyle name="쉼표 [0] 2 5 2 4" xfId="962" xr:uid="{00000000-0005-0000-0000-000004020000}"/>
    <cellStyle name="쉼표 [0] 2 5 2 4 2" xfId="1937" xr:uid="{00000000-0005-0000-0000-000005020000}"/>
    <cellStyle name="쉼표 [0] 2 5 2 5" xfId="1124" xr:uid="{00000000-0005-0000-0000-000006020000}"/>
    <cellStyle name="쉼표 [0] 2 5 2 5 2" xfId="2099" xr:uid="{00000000-0005-0000-0000-000007020000}"/>
    <cellStyle name="쉼표 [0] 2 5 2 6" xfId="1286" xr:uid="{00000000-0005-0000-0000-000008020000}"/>
    <cellStyle name="쉼표 [0] 2 5 2 6 2" xfId="2261" xr:uid="{00000000-0005-0000-0000-000009020000}"/>
    <cellStyle name="쉼표 [0] 2 5 2 7" xfId="1451" xr:uid="{00000000-0005-0000-0000-00000A020000}"/>
    <cellStyle name="쉼표 [0] 2 5 3" xfId="530" xr:uid="{00000000-0005-0000-0000-00000B020000}"/>
    <cellStyle name="쉼표 [0] 2 5 3 2" xfId="692" xr:uid="{00000000-0005-0000-0000-00000C020000}"/>
    <cellStyle name="쉼표 [0] 2 5 3 2 2" xfId="1667" xr:uid="{00000000-0005-0000-0000-00000D020000}"/>
    <cellStyle name="쉼표 [0] 2 5 3 3" xfId="854" xr:uid="{00000000-0005-0000-0000-00000E020000}"/>
    <cellStyle name="쉼표 [0] 2 5 3 3 2" xfId="1829" xr:uid="{00000000-0005-0000-0000-00000F020000}"/>
    <cellStyle name="쉼표 [0] 2 5 3 4" xfId="1016" xr:uid="{00000000-0005-0000-0000-000010020000}"/>
    <cellStyle name="쉼표 [0] 2 5 3 4 2" xfId="1991" xr:uid="{00000000-0005-0000-0000-000011020000}"/>
    <cellStyle name="쉼표 [0] 2 5 3 5" xfId="1178" xr:uid="{00000000-0005-0000-0000-000012020000}"/>
    <cellStyle name="쉼표 [0] 2 5 3 5 2" xfId="2153" xr:uid="{00000000-0005-0000-0000-000013020000}"/>
    <cellStyle name="쉼표 [0] 2 5 3 6" xfId="1340" xr:uid="{00000000-0005-0000-0000-000014020000}"/>
    <cellStyle name="쉼표 [0] 2 5 3 6 2" xfId="2315" xr:uid="{00000000-0005-0000-0000-000015020000}"/>
    <cellStyle name="쉼표 [0] 2 5 3 7" xfId="1505" xr:uid="{00000000-0005-0000-0000-000016020000}"/>
    <cellStyle name="쉼표 [0] 2 5 4" xfId="584" xr:uid="{00000000-0005-0000-0000-000017020000}"/>
    <cellStyle name="쉼표 [0] 2 5 4 2" xfId="1559" xr:uid="{00000000-0005-0000-0000-000018020000}"/>
    <cellStyle name="쉼표 [0] 2 5 5" xfId="746" xr:uid="{00000000-0005-0000-0000-000019020000}"/>
    <cellStyle name="쉼표 [0] 2 5 5 2" xfId="1721" xr:uid="{00000000-0005-0000-0000-00001A020000}"/>
    <cellStyle name="쉼표 [0] 2 5 6" xfId="908" xr:uid="{00000000-0005-0000-0000-00001B020000}"/>
    <cellStyle name="쉼표 [0] 2 5 6 2" xfId="1883" xr:uid="{00000000-0005-0000-0000-00001C020000}"/>
    <cellStyle name="쉼표 [0] 2 5 7" xfId="1070" xr:uid="{00000000-0005-0000-0000-00001D020000}"/>
    <cellStyle name="쉼표 [0] 2 5 7 2" xfId="2045" xr:uid="{00000000-0005-0000-0000-00001E020000}"/>
    <cellStyle name="쉼표 [0] 2 5 8" xfId="1232" xr:uid="{00000000-0005-0000-0000-00001F020000}"/>
    <cellStyle name="쉼표 [0] 2 5 8 2" xfId="2207" xr:uid="{00000000-0005-0000-0000-000020020000}"/>
    <cellStyle name="쉼표 [0] 2 5 9" xfId="1397" xr:uid="{00000000-0005-0000-0000-000021020000}"/>
    <cellStyle name="쉼표 [0] 2 6" xfId="428" xr:uid="{00000000-0005-0000-0000-000022020000}"/>
    <cellStyle name="쉼표 [0] 2 6 2" xfId="590" xr:uid="{00000000-0005-0000-0000-000023020000}"/>
    <cellStyle name="쉼표 [0] 2 6 2 2" xfId="1565" xr:uid="{00000000-0005-0000-0000-000024020000}"/>
    <cellStyle name="쉼표 [0] 2 6 3" xfId="752" xr:uid="{00000000-0005-0000-0000-000025020000}"/>
    <cellStyle name="쉼표 [0] 2 6 3 2" xfId="1727" xr:uid="{00000000-0005-0000-0000-000026020000}"/>
    <cellStyle name="쉼표 [0] 2 6 4" xfId="914" xr:uid="{00000000-0005-0000-0000-000027020000}"/>
    <cellStyle name="쉼표 [0] 2 6 4 2" xfId="1889" xr:uid="{00000000-0005-0000-0000-000028020000}"/>
    <cellStyle name="쉼표 [0] 2 6 5" xfId="1076" xr:uid="{00000000-0005-0000-0000-000029020000}"/>
    <cellStyle name="쉼표 [0] 2 6 5 2" xfId="2051" xr:uid="{00000000-0005-0000-0000-00002A020000}"/>
    <cellStyle name="쉼표 [0] 2 6 6" xfId="1238" xr:uid="{00000000-0005-0000-0000-00002B020000}"/>
    <cellStyle name="쉼표 [0] 2 6 6 2" xfId="2213" xr:uid="{00000000-0005-0000-0000-00002C020000}"/>
    <cellStyle name="쉼표 [0] 2 6 7" xfId="1403" xr:uid="{00000000-0005-0000-0000-00002D020000}"/>
    <cellStyle name="쉼표 [0] 2 7" xfId="482" xr:uid="{00000000-0005-0000-0000-00002E020000}"/>
    <cellStyle name="쉼표 [0] 2 7 2" xfId="644" xr:uid="{00000000-0005-0000-0000-00002F020000}"/>
    <cellStyle name="쉼표 [0] 2 7 2 2" xfId="1619" xr:uid="{00000000-0005-0000-0000-000030020000}"/>
    <cellStyle name="쉼표 [0] 2 7 3" xfId="806" xr:uid="{00000000-0005-0000-0000-000031020000}"/>
    <cellStyle name="쉼표 [0] 2 7 3 2" xfId="1781" xr:uid="{00000000-0005-0000-0000-000032020000}"/>
    <cellStyle name="쉼표 [0] 2 7 4" xfId="968" xr:uid="{00000000-0005-0000-0000-000033020000}"/>
    <cellStyle name="쉼표 [0] 2 7 4 2" xfId="1943" xr:uid="{00000000-0005-0000-0000-000034020000}"/>
    <cellStyle name="쉼표 [0] 2 7 5" xfId="1130" xr:uid="{00000000-0005-0000-0000-000035020000}"/>
    <cellStyle name="쉼표 [0] 2 7 5 2" xfId="2105" xr:uid="{00000000-0005-0000-0000-000036020000}"/>
    <cellStyle name="쉼표 [0] 2 7 6" xfId="1292" xr:uid="{00000000-0005-0000-0000-000037020000}"/>
    <cellStyle name="쉼표 [0] 2 7 6 2" xfId="2267" xr:uid="{00000000-0005-0000-0000-000038020000}"/>
    <cellStyle name="쉼표 [0] 2 7 7" xfId="1457" xr:uid="{00000000-0005-0000-0000-000039020000}"/>
    <cellStyle name="쉼표 [0] 2 8" xfId="536" xr:uid="{00000000-0005-0000-0000-00003A020000}"/>
    <cellStyle name="쉼표 [0] 2 8 2" xfId="1511" xr:uid="{00000000-0005-0000-0000-00003B020000}"/>
    <cellStyle name="쉼표 [0] 2 9" xfId="698" xr:uid="{00000000-0005-0000-0000-00003C020000}"/>
    <cellStyle name="쉼표 [0] 2 9 2" xfId="1673" xr:uid="{00000000-0005-0000-0000-00003D020000}"/>
    <cellStyle name="쉼표 [0] 20" xfId="1345" xr:uid="{00000000-0005-0000-0000-00003E020000}"/>
    <cellStyle name="쉼표 [0] 21" xfId="1347" xr:uid="{00000000-0005-0000-0000-00003F020000}"/>
    <cellStyle name="쉼표 [0] 28" xfId="216" xr:uid="{00000000-0005-0000-0000-000040020000}"/>
    <cellStyle name="쉼표 [0] 28 10" xfId="1186" xr:uid="{00000000-0005-0000-0000-000041020000}"/>
    <cellStyle name="쉼표 [0] 28 10 2" xfId="2161" xr:uid="{00000000-0005-0000-0000-000042020000}"/>
    <cellStyle name="쉼표 [0] 28 11" xfId="1351" xr:uid="{00000000-0005-0000-0000-000043020000}"/>
    <cellStyle name="쉼표 [0] 28 2" xfId="217" xr:uid="{00000000-0005-0000-0000-000044020000}"/>
    <cellStyle name="쉼표 [0] 28 2 10" xfId="1352" xr:uid="{00000000-0005-0000-0000-000045020000}"/>
    <cellStyle name="쉼표 [0] 28 2 2" xfId="394" xr:uid="{00000000-0005-0000-0000-000046020000}"/>
    <cellStyle name="쉼표 [0] 28 2 2 2" xfId="455" xr:uid="{00000000-0005-0000-0000-000047020000}"/>
    <cellStyle name="쉼표 [0] 28 2 2 2 2" xfId="617" xr:uid="{00000000-0005-0000-0000-000048020000}"/>
    <cellStyle name="쉼표 [0] 28 2 2 2 2 2" xfId="1592" xr:uid="{00000000-0005-0000-0000-000049020000}"/>
    <cellStyle name="쉼표 [0] 28 2 2 2 3" xfId="779" xr:uid="{00000000-0005-0000-0000-00004A020000}"/>
    <cellStyle name="쉼표 [0] 28 2 2 2 3 2" xfId="1754" xr:uid="{00000000-0005-0000-0000-00004B020000}"/>
    <cellStyle name="쉼표 [0] 28 2 2 2 4" xfId="941" xr:uid="{00000000-0005-0000-0000-00004C020000}"/>
    <cellStyle name="쉼표 [0] 28 2 2 2 4 2" xfId="1916" xr:uid="{00000000-0005-0000-0000-00004D020000}"/>
    <cellStyle name="쉼표 [0] 28 2 2 2 5" xfId="1103" xr:uid="{00000000-0005-0000-0000-00004E020000}"/>
    <cellStyle name="쉼표 [0] 28 2 2 2 5 2" xfId="2078" xr:uid="{00000000-0005-0000-0000-00004F020000}"/>
    <cellStyle name="쉼표 [0] 28 2 2 2 6" xfId="1265" xr:uid="{00000000-0005-0000-0000-000050020000}"/>
    <cellStyle name="쉼표 [0] 28 2 2 2 6 2" xfId="2240" xr:uid="{00000000-0005-0000-0000-000051020000}"/>
    <cellStyle name="쉼표 [0] 28 2 2 2 7" xfId="1430" xr:uid="{00000000-0005-0000-0000-000052020000}"/>
    <cellStyle name="쉼표 [0] 28 2 2 3" xfId="509" xr:uid="{00000000-0005-0000-0000-000053020000}"/>
    <cellStyle name="쉼표 [0] 28 2 2 3 2" xfId="671" xr:uid="{00000000-0005-0000-0000-000054020000}"/>
    <cellStyle name="쉼표 [0] 28 2 2 3 2 2" xfId="1646" xr:uid="{00000000-0005-0000-0000-000055020000}"/>
    <cellStyle name="쉼표 [0] 28 2 2 3 3" xfId="833" xr:uid="{00000000-0005-0000-0000-000056020000}"/>
    <cellStyle name="쉼표 [0] 28 2 2 3 3 2" xfId="1808" xr:uid="{00000000-0005-0000-0000-000057020000}"/>
    <cellStyle name="쉼표 [0] 28 2 2 3 4" xfId="995" xr:uid="{00000000-0005-0000-0000-000058020000}"/>
    <cellStyle name="쉼표 [0] 28 2 2 3 4 2" xfId="1970" xr:uid="{00000000-0005-0000-0000-000059020000}"/>
    <cellStyle name="쉼표 [0] 28 2 2 3 5" xfId="1157" xr:uid="{00000000-0005-0000-0000-00005A020000}"/>
    <cellStyle name="쉼표 [0] 28 2 2 3 5 2" xfId="2132" xr:uid="{00000000-0005-0000-0000-00005B020000}"/>
    <cellStyle name="쉼표 [0] 28 2 2 3 6" xfId="1319" xr:uid="{00000000-0005-0000-0000-00005C020000}"/>
    <cellStyle name="쉼표 [0] 28 2 2 3 6 2" xfId="2294" xr:uid="{00000000-0005-0000-0000-00005D020000}"/>
    <cellStyle name="쉼표 [0] 28 2 2 3 7" xfId="1484" xr:uid="{00000000-0005-0000-0000-00005E020000}"/>
    <cellStyle name="쉼표 [0] 28 2 2 4" xfId="563" xr:uid="{00000000-0005-0000-0000-00005F020000}"/>
    <cellStyle name="쉼표 [0] 28 2 2 4 2" xfId="1538" xr:uid="{00000000-0005-0000-0000-000060020000}"/>
    <cellStyle name="쉼표 [0] 28 2 2 5" xfId="725" xr:uid="{00000000-0005-0000-0000-000061020000}"/>
    <cellStyle name="쉼표 [0] 28 2 2 5 2" xfId="1700" xr:uid="{00000000-0005-0000-0000-000062020000}"/>
    <cellStyle name="쉼표 [0] 28 2 2 6" xfId="887" xr:uid="{00000000-0005-0000-0000-000063020000}"/>
    <cellStyle name="쉼표 [0] 28 2 2 6 2" xfId="1862" xr:uid="{00000000-0005-0000-0000-000064020000}"/>
    <cellStyle name="쉼표 [0] 28 2 2 7" xfId="1049" xr:uid="{00000000-0005-0000-0000-000065020000}"/>
    <cellStyle name="쉼표 [0] 28 2 2 7 2" xfId="2024" xr:uid="{00000000-0005-0000-0000-000066020000}"/>
    <cellStyle name="쉼표 [0] 28 2 2 8" xfId="1211" xr:uid="{00000000-0005-0000-0000-000067020000}"/>
    <cellStyle name="쉼표 [0] 28 2 2 8 2" xfId="2186" xr:uid="{00000000-0005-0000-0000-000068020000}"/>
    <cellStyle name="쉼표 [0] 28 2 2 9" xfId="1376" xr:uid="{00000000-0005-0000-0000-000069020000}"/>
    <cellStyle name="쉼표 [0] 28 2 3" xfId="431" xr:uid="{00000000-0005-0000-0000-00006A020000}"/>
    <cellStyle name="쉼표 [0] 28 2 3 2" xfId="593" xr:uid="{00000000-0005-0000-0000-00006B020000}"/>
    <cellStyle name="쉼표 [0] 28 2 3 2 2" xfId="1568" xr:uid="{00000000-0005-0000-0000-00006C020000}"/>
    <cellStyle name="쉼표 [0] 28 2 3 3" xfId="755" xr:uid="{00000000-0005-0000-0000-00006D020000}"/>
    <cellStyle name="쉼표 [0] 28 2 3 3 2" xfId="1730" xr:uid="{00000000-0005-0000-0000-00006E020000}"/>
    <cellStyle name="쉼표 [0] 28 2 3 4" xfId="917" xr:uid="{00000000-0005-0000-0000-00006F020000}"/>
    <cellStyle name="쉼표 [0] 28 2 3 4 2" xfId="1892" xr:uid="{00000000-0005-0000-0000-000070020000}"/>
    <cellStyle name="쉼표 [0] 28 2 3 5" xfId="1079" xr:uid="{00000000-0005-0000-0000-000071020000}"/>
    <cellStyle name="쉼표 [0] 28 2 3 5 2" xfId="2054" xr:uid="{00000000-0005-0000-0000-000072020000}"/>
    <cellStyle name="쉼표 [0] 28 2 3 6" xfId="1241" xr:uid="{00000000-0005-0000-0000-000073020000}"/>
    <cellStyle name="쉼표 [0] 28 2 3 6 2" xfId="2216" xr:uid="{00000000-0005-0000-0000-000074020000}"/>
    <cellStyle name="쉼표 [0] 28 2 3 7" xfId="1406" xr:uid="{00000000-0005-0000-0000-000075020000}"/>
    <cellStyle name="쉼표 [0] 28 2 4" xfId="485" xr:uid="{00000000-0005-0000-0000-000076020000}"/>
    <cellStyle name="쉼표 [0] 28 2 4 2" xfId="647" xr:uid="{00000000-0005-0000-0000-000077020000}"/>
    <cellStyle name="쉼표 [0] 28 2 4 2 2" xfId="1622" xr:uid="{00000000-0005-0000-0000-000078020000}"/>
    <cellStyle name="쉼표 [0] 28 2 4 3" xfId="809" xr:uid="{00000000-0005-0000-0000-000079020000}"/>
    <cellStyle name="쉼표 [0] 28 2 4 3 2" xfId="1784" xr:uid="{00000000-0005-0000-0000-00007A020000}"/>
    <cellStyle name="쉼표 [0] 28 2 4 4" xfId="971" xr:uid="{00000000-0005-0000-0000-00007B020000}"/>
    <cellStyle name="쉼표 [0] 28 2 4 4 2" xfId="1946" xr:uid="{00000000-0005-0000-0000-00007C020000}"/>
    <cellStyle name="쉼표 [0] 28 2 4 5" xfId="1133" xr:uid="{00000000-0005-0000-0000-00007D020000}"/>
    <cellStyle name="쉼표 [0] 28 2 4 5 2" xfId="2108" xr:uid="{00000000-0005-0000-0000-00007E020000}"/>
    <cellStyle name="쉼표 [0] 28 2 4 6" xfId="1295" xr:uid="{00000000-0005-0000-0000-00007F020000}"/>
    <cellStyle name="쉼표 [0] 28 2 4 6 2" xfId="2270" xr:uid="{00000000-0005-0000-0000-000080020000}"/>
    <cellStyle name="쉼표 [0] 28 2 4 7" xfId="1460" xr:uid="{00000000-0005-0000-0000-000081020000}"/>
    <cellStyle name="쉼표 [0] 28 2 5" xfId="539" xr:uid="{00000000-0005-0000-0000-000082020000}"/>
    <cellStyle name="쉼표 [0] 28 2 5 2" xfId="1514" xr:uid="{00000000-0005-0000-0000-000083020000}"/>
    <cellStyle name="쉼표 [0] 28 2 6" xfId="701" xr:uid="{00000000-0005-0000-0000-000084020000}"/>
    <cellStyle name="쉼표 [0] 28 2 6 2" xfId="1676" xr:uid="{00000000-0005-0000-0000-000085020000}"/>
    <cellStyle name="쉼표 [0] 28 2 7" xfId="863" xr:uid="{00000000-0005-0000-0000-000086020000}"/>
    <cellStyle name="쉼표 [0] 28 2 7 2" xfId="1838" xr:uid="{00000000-0005-0000-0000-000087020000}"/>
    <cellStyle name="쉼표 [0] 28 2 8" xfId="1025" xr:uid="{00000000-0005-0000-0000-000088020000}"/>
    <cellStyle name="쉼표 [0] 28 2 8 2" xfId="2000" xr:uid="{00000000-0005-0000-0000-000089020000}"/>
    <cellStyle name="쉼표 [0] 28 2 9" xfId="1187" xr:uid="{00000000-0005-0000-0000-00008A020000}"/>
    <cellStyle name="쉼표 [0] 28 2 9 2" xfId="2162" xr:uid="{00000000-0005-0000-0000-00008B020000}"/>
    <cellStyle name="쉼표 [0] 28 3" xfId="393" xr:uid="{00000000-0005-0000-0000-00008C020000}"/>
    <cellStyle name="쉼표 [0] 28 3 2" xfId="454" xr:uid="{00000000-0005-0000-0000-00008D020000}"/>
    <cellStyle name="쉼표 [0] 28 3 2 2" xfId="616" xr:uid="{00000000-0005-0000-0000-00008E020000}"/>
    <cellStyle name="쉼표 [0] 28 3 2 2 2" xfId="1591" xr:uid="{00000000-0005-0000-0000-00008F020000}"/>
    <cellStyle name="쉼표 [0] 28 3 2 3" xfId="778" xr:uid="{00000000-0005-0000-0000-000090020000}"/>
    <cellStyle name="쉼표 [0] 28 3 2 3 2" xfId="1753" xr:uid="{00000000-0005-0000-0000-000091020000}"/>
    <cellStyle name="쉼표 [0] 28 3 2 4" xfId="940" xr:uid="{00000000-0005-0000-0000-000092020000}"/>
    <cellStyle name="쉼표 [0] 28 3 2 4 2" xfId="1915" xr:uid="{00000000-0005-0000-0000-000093020000}"/>
    <cellStyle name="쉼표 [0] 28 3 2 5" xfId="1102" xr:uid="{00000000-0005-0000-0000-000094020000}"/>
    <cellStyle name="쉼표 [0] 28 3 2 5 2" xfId="2077" xr:uid="{00000000-0005-0000-0000-000095020000}"/>
    <cellStyle name="쉼표 [0] 28 3 2 6" xfId="1264" xr:uid="{00000000-0005-0000-0000-000096020000}"/>
    <cellStyle name="쉼표 [0] 28 3 2 6 2" xfId="2239" xr:uid="{00000000-0005-0000-0000-000097020000}"/>
    <cellStyle name="쉼표 [0] 28 3 2 7" xfId="1429" xr:uid="{00000000-0005-0000-0000-000098020000}"/>
    <cellStyle name="쉼표 [0] 28 3 3" xfId="508" xr:uid="{00000000-0005-0000-0000-000099020000}"/>
    <cellStyle name="쉼표 [0] 28 3 3 2" xfId="670" xr:uid="{00000000-0005-0000-0000-00009A020000}"/>
    <cellStyle name="쉼표 [0] 28 3 3 2 2" xfId="1645" xr:uid="{00000000-0005-0000-0000-00009B020000}"/>
    <cellStyle name="쉼표 [0] 28 3 3 3" xfId="832" xr:uid="{00000000-0005-0000-0000-00009C020000}"/>
    <cellStyle name="쉼표 [0] 28 3 3 3 2" xfId="1807" xr:uid="{00000000-0005-0000-0000-00009D020000}"/>
    <cellStyle name="쉼표 [0] 28 3 3 4" xfId="994" xr:uid="{00000000-0005-0000-0000-00009E020000}"/>
    <cellStyle name="쉼표 [0] 28 3 3 4 2" xfId="1969" xr:uid="{00000000-0005-0000-0000-00009F020000}"/>
    <cellStyle name="쉼표 [0] 28 3 3 5" xfId="1156" xr:uid="{00000000-0005-0000-0000-0000A0020000}"/>
    <cellStyle name="쉼표 [0] 28 3 3 5 2" xfId="2131" xr:uid="{00000000-0005-0000-0000-0000A1020000}"/>
    <cellStyle name="쉼표 [0] 28 3 3 6" xfId="1318" xr:uid="{00000000-0005-0000-0000-0000A2020000}"/>
    <cellStyle name="쉼표 [0] 28 3 3 6 2" xfId="2293" xr:uid="{00000000-0005-0000-0000-0000A3020000}"/>
    <cellStyle name="쉼표 [0] 28 3 3 7" xfId="1483" xr:uid="{00000000-0005-0000-0000-0000A4020000}"/>
    <cellStyle name="쉼표 [0] 28 3 4" xfId="562" xr:uid="{00000000-0005-0000-0000-0000A5020000}"/>
    <cellStyle name="쉼표 [0] 28 3 4 2" xfId="1537" xr:uid="{00000000-0005-0000-0000-0000A6020000}"/>
    <cellStyle name="쉼표 [0] 28 3 5" xfId="724" xr:uid="{00000000-0005-0000-0000-0000A7020000}"/>
    <cellStyle name="쉼표 [0] 28 3 5 2" xfId="1699" xr:uid="{00000000-0005-0000-0000-0000A8020000}"/>
    <cellStyle name="쉼표 [0] 28 3 6" xfId="886" xr:uid="{00000000-0005-0000-0000-0000A9020000}"/>
    <cellStyle name="쉼표 [0] 28 3 6 2" xfId="1861" xr:uid="{00000000-0005-0000-0000-0000AA020000}"/>
    <cellStyle name="쉼표 [0] 28 3 7" xfId="1048" xr:uid="{00000000-0005-0000-0000-0000AB020000}"/>
    <cellStyle name="쉼표 [0] 28 3 7 2" xfId="2023" xr:uid="{00000000-0005-0000-0000-0000AC020000}"/>
    <cellStyle name="쉼표 [0] 28 3 8" xfId="1210" xr:uid="{00000000-0005-0000-0000-0000AD020000}"/>
    <cellStyle name="쉼표 [0] 28 3 8 2" xfId="2185" xr:uid="{00000000-0005-0000-0000-0000AE020000}"/>
    <cellStyle name="쉼표 [0] 28 3 9" xfId="1375" xr:uid="{00000000-0005-0000-0000-0000AF020000}"/>
    <cellStyle name="쉼표 [0] 28 4" xfId="430" xr:uid="{00000000-0005-0000-0000-0000B0020000}"/>
    <cellStyle name="쉼표 [0] 28 4 2" xfId="592" xr:uid="{00000000-0005-0000-0000-0000B1020000}"/>
    <cellStyle name="쉼표 [0] 28 4 2 2" xfId="1567" xr:uid="{00000000-0005-0000-0000-0000B2020000}"/>
    <cellStyle name="쉼표 [0] 28 4 3" xfId="754" xr:uid="{00000000-0005-0000-0000-0000B3020000}"/>
    <cellStyle name="쉼표 [0] 28 4 3 2" xfId="1729" xr:uid="{00000000-0005-0000-0000-0000B4020000}"/>
    <cellStyle name="쉼표 [0] 28 4 4" xfId="916" xr:uid="{00000000-0005-0000-0000-0000B5020000}"/>
    <cellStyle name="쉼표 [0] 28 4 4 2" xfId="1891" xr:uid="{00000000-0005-0000-0000-0000B6020000}"/>
    <cellStyle name="쉼표 [0] 28 4 5" xfId="1078" xr:uid="{00000000-0005-0000-0000-0000B7020000}"/>
    <cellStyle name="쉼표 [0] 28 4 5 2" xfId="2053" xr:uid="{00000000-0005-0000-0000-0000B8020000}"/>
    <cellStyle name="쉼표 [0] 28 4 6" xfId="1240" xr:uid="{00000000-0005-0000-0000-0000B9020000}"/>
    <cellStyle name="쉼표 [0] 28 4 6 2" xfId="2215" xr:uid="{00000000-0005-0000-0000-0000BA020000}"/>
    <cellStyle name="쉼표 [0] 28 4 7" xfId="1405" xr:uid="{00000000-0005-0000-0000-0000BB020000}"/>
    <cellStyle name="쉼표 [0] 28 5" xfId="484" xr:uid="{00000000-0005-0000-0000-0000BC020000}"/>
    <cellStyle name="쉼표 [0] 28 5 2" xfId="646" xr:uid="{00000000-0005-0000-0000-0000BD020000}"/>
    <cellStyle name="쉼표 [0] 28 5 2 2" xfId="1621" xr:uid="{00000000-0005-0000-0000-0000BE020000}"/>
    <cellStyle name="쉼표 [0] 28 5 3" xfId="808" xr:uid="{00000000-0005-0000-0000-0000BF020000}"/>
    <cellStyle name="쉼표 [0] 28 5 3 2" xfId="1783" xr:uid="{00000000-0005-0000-0000-0000C0020000}"/>
    <cellStyle name="쉼표 [0] 28 5 4" xfId="970" xr:uid="{00000000-0005-0000-0000-0000C1020000}"/>
    <cellStyle name="쉼표 [0] 28 5 4 2" xfId="1945" xr:uid="{00000000-0005-0000-0000-0000C2020000}"/>
    <cellStyle name="쉼표 [0] 28 5 5" xfId="1132" xr:uid="{00000000-0005-0000-0000-0000C3020000}"/>
    <cellStyle name="쉼표 [0] 28 5 5 2" xfId="2107" xr:uid="{00000000-0005-0000-0000-0000C4020000}"/>
    <cellStyle name="쉼표 [0] 28 5 6" xfId="1294" xr:uid="{00000000-0005-0000-0000-0000C5020000}"/>
    <cellStyle name="쉼표 [0] 28 5 6 2" xfId="2269" xr:uid="{00000000-0005-0000-0000-0000C6020000}"/>
    <cellStyle name="쉼표 [0] 28 5 7" xfId="1459" xr:uid="{00000000-0005-0000-0000-0000C7020000}"/>
    <cellStyle name="쉼표 [0] 28 6" xfId="538" xr:uid="{00000000-0005-0000-0000-0000C8020000}"/>
    <cellStyle name="쉼표 [0] 28 6 2" xfId="1513" xr:uid="{00000000-0005-0000-0000-0000C9020000}"/>
    <cellStyle name="쉼표 [0] 28 7" xfId="700" xr:uid="{00000000-0005-0000-0000-0000CA020000}"/>
    <cellStyle name="쉼표 [0] 28 7 2" xfId="1675" xr:uid="{00000000-0005-0000-0000-0000CB020000}"/>
    <cellStyle name="쉼표 [0] 28 8" xfId="862" xr:uid="{00000000-0005-0000-0000-0000CC020000}"/>
    <cellStyle name="쉼표 [0] 28 8 2" xfId="1837" xr:uid="{00000000-0005-0000-0000-0000CD020000}"/>
    <cellStyle name="쉼표 [0] 28 9" xfId="1024" xr:uid="{00000000-0005-0000-0000-0000CE020000}"/>
    <cellStyle name="쉼표 [0] 28 9 2" xfId="1999" xr:uid="{00000000-0005-0000-0000-0000CF020000}"/>
    <cellStyle name="쉼표 [0] 3" xfId="218" xr:uid="{00000000-0005-0000-0000-0000D0020000}"/>
    <cellStyle name="쉼표 [0] 3 10" xfId="1353" xr:uid="{00000000-0005-0000-0000-0000D1020000}"/>
    <cellStyle name="쉼표 [0] 3 2" xfId="395" xr:uid="{00000000-0005-0000-0000-0000D2020000}"/>
    <cellStyle name="쉼표 [0] 3 2 2" xfId="456" xr:uid="{00000000-0005-0000-0000-0000D3020000}"/>
    <cellStyle name="쉼표 [0] 3 2 2 2" xfId="618" xr:uid="{00000000-0005-0000-0000-0000D4020000}"/>
    <cellStyle name="쉼표 [0] 3 2 2 2 2" xfId="1593" xr:uid="{00000000-0005-0000-0000-0000D5020000}"/>
    <cellStyle name="쉼표 [0] 3 2 2 3" xfId="780" xr:uid="{00000000-0005-0000-0000-0000D6020000}"/>
    <cellStyle name="쉼표 [0] 3 2 2 3 2" xfId="1755" xr:uid="{00000000-0005-0000-0000-0000D7020000}"/>
    <cellStyle name="쉼표 [0] 3 2 2 4" xfId="942" xr:uid="{00000000-0005-0000-0000-0000D8020000}"/>
    <cellStyle name="쉼표 [0] 3 2 2 4 2" xfId="1917" xr:uid="{00000000-0005-0000-0000-0000D9020000}"/>
    <cellStyle name="쉼표 [0] 3 2 2 5" xfId="1104" xr:uid="{00000000-0005-0000-0000-0000DA020000}"/>
    <cellStyle name="쉼표 [0] 3 2 2 5 2" xfId="2079" xr:uid="{00000000-0005-0000-0000-0000DB020000}"/>
    <cellStyle name="쉼표 [0] 3 2 2 6" xfId="1266" xr:uid="{00000000-0005-0000-0000-0000DC020000}"/>
    <cellStyle name="쉼표 [0] 3 2 2 6 2" xfId="2241" xr:uid="{00000000-0005-0000-0000-0000DD020000}"/>
    <cellStyle name="쉼표 [0] 3 2 2 7" xfId="1431" xr:uid="{00000000-0005-0000-0000-0000DE020000}"/>
    <cellStyle name="쉼표 [0] 3 2 3" xfId="510" xr:uid="{00000000-0005-0000-0000-0000DF020000}"/>
    <cellStyle name="쉼표 [0] 3 2 3 2" xfId="672" xr:uid="{00000000-0005-0000-0000-0000E0020000}"/>
    <cellStyle name="쉼표 [0] 3 2 3 2 2" xfId="1647" xr:uid="{00000000-0005-0000-0000-0000E1020000}"/>
    <cellStyle name="쉼표 [0] 3 2 3 3" xfId="834" xr:uid="{00000000-0005-0000-0000-0000E2020000}"/>
    <cellStyle name="쉼표 [0] 3 2 3 3 2" xfId="1809" xr:uid="{00000000-0005-0000-0000-0000E3020000}"/>
    <cellStyle name="쉼표 [0] 3 2 3 4" xfId="996" xr:uid="{00000000-0005-0000-0000-0000E4020000}"/>
    <cellStyle name="쉼표 [0] 3 2 3 4 2" xfId="1971" xr:uid="{00000000-0005-0000-0000-0000E5020000}"/>
    <cellStyle name="쉼표 [0] 3 2 3 5" xfId="1158" xr:uid="{00000000-0005-0000-0000-0000E6020000}"/>
    <cellStyle name="쉼표 [0] 3 2 3 5 2" xfId="2133" xr:uid="{00000000-0005-0000-0000-0000E7020000}"/>
    <cellStyle name="쉼표 [0] 3 2 3 6" xfId="1320" xr:uid="{00000000-0005-0000-0000-0000E8020000}"/>
    <cellStyle name="쉼표 [0] 3 2 3 6 2" xfId="2295" xr:uid="{00000000-0005-0000-0000-0000E9020000}"/>
    <cellStyle name="쉼표 [0] 3 2 3 7" xfId="1485" xr:uid="{00000000-0005-0000-0000-0000EA020000}"/>
    <cellStyle name="쉼표 [0] 3 2 4" xfId="564" xr:uid="{00000000-0005-0000-0000-0000EB020000}"/>
    <cellStyle name="쉼표 [0] 3 2 4 2" xfId="1539" xr:uid="{00000000-0005-0000-0000-0000EC020000}"/>
    <cellStyle name="쉼표 [0] 3 2 5" xfId="726" xr:uid="{00000000-0005-0000-0000-0000ED020000}"/>
    <cellStyle name="쉼표 [0] 3 2 5 2" xfId="1701" xr:uid="{00000000-0005-0000-0000-0000EE020000}"/>
    <cellStyle name="쉼표 [0] 3 2 6" xfId="888" xr:uid="{00000000-0005-0000-0000-0000EF020000}"/>
    <cellStyle name="쉼표 [0] 3 2 6 2" xfId="1863" xr:uid="{00000000-0005-0000-0000-0000F0020000}"/>
    <cellStyle name="쉼표 [0] 3 2 7" xfId="1050" xr:uid="{00000000-0005-0000-0000-0000F1020000}"/>
    <cellStyle name="쉼표 [0] 3 2 7 2" xfId="2025" xr:uid="{00000000-0005-0000-0000-0000F2020000}"/>
    <cellStyle name="쉼표 [0] 3 2 8" xfId="1212" xr:uid="{00000000-0005-0000-0000-0000F3020000}"/>
    <cellStyle name="쉼표 [0] 3 2 8 2" xfId="2187" xr:uid="{00000000-0005-0000-0000-0000F4020000}"/>
    <cellStyle name="쉼표 [0] 3 2 9" xfId="1377" xr:uid="{00000000-0005-0000-0000-0000F5020000}"/>
    <cellStyle name="쉼표 [0] 3 3" xfId="432" xr:uid="{00000000-0005-0000-0000-0000F6020000}"/>
    <cellStyle name="쉼표 [0] 3 3 2" xfId="594" xr:uid="{00000000-0005-0000-0000-0000F7020000}"/>
    <cellStyle name="쉼표 [0] 3 3 2 2" xfId="1569" xr:uid="{00000000-0005-0000-0000-0000F8020000}"/>
    <cellStyle name="쉼표 [0] 3 3 3" xfId="756" xr:uid="{00000000-0005-0000-0000-0000F9020000}"/>
    <cellStyle name="쉼표 [0] 3 3 3 2" xfId="1731" xr:uid="{00000000-0005-0000-0000-0000FA020000}"/>
    <cellStyle name="쉼표 [0] 3 3 4" xfId="918" xr:uid="{00000000-0005-0000-0000-0000FB020000}"/>
    <cellStyle name="쉼표 [0] 3 3 4 2" xfId="1893" xr:uid="{00000000-0005-0000-0000-0000FC020000}"/>
    <cellStyle name="쉼표 [0] 3 3 5" xfId="1080" xr:uid="{00000000-0005-0000-0000-0000FD020000}"/>
    <cellStyle name="쉼표 [0] 3 3 5 2" xfId="2055" xr:uid="{00000000-0005-0000-0000-0000FE020000}"/>
    <cellStyle name="쉼표 [0] 3 3 6" xfId="1242" xr:uid="{00000000-0005-0000-0000-0000FF020000}"/>
    <cellStyle name="쉼표 [0] 3 3 6 2" xfId="2217" xr:uid="{00000000-0005-0000-0000-000000030000}"/>
    <cellStyle name="쉼표 [0] 3 3 7" xfId="1407" xr:uid="{00000000-0005-0000-0000-000001030000}"/>
    <cellStyle name="쉼표 [0] 3 4" xfId="486" xr:uid="{00000000-0005-0000-0000-000002030000}"/>
    <cellStyle name="쉼표 [0] 3 4 2" xfId="648" xr:uid="{00000000-0005-0000-0000-000003030000}"/>
    <cellStyle name="쉼표 [0] 3 4 2 2" xfId="1623" xr:uid="{00000000-0005-0000-0000-000004030000}"/>
    <cellStyle name="쉼표 [0] 3 4 3" xfId="810" xr:uid="{00000000-0005-0000-0000-000005030000}"/>
    <cellStyle name="쉼표 [0] 3 4 3 2" xfId="1785" xr:uid="{00000000-0005-0000-0000-000006030000}"/>
    <cellStyle name="쉼표 [0] 3 4 4" xfId="972" xr:uid="{00000000-0005-0000-0000-000007030000}"/>
    <cellStyle name="쉼표 [0] 3 4 4 2" xfId="1947" xr:uid="{00000000-0005-0000-0000-000008030000}"/>
    <cellStyle name="쉼표 [0] 3 4 5" xfId="1134" xr:uid="{00000000-0005-0000-0000-000009030000}"/>
    <cellStyle name="쉼표 [0] 3 4 5 2" xfId="2109" xr:uid="{00000000-0005-0000-0000-00000A030000}"/>
    <cellStyle name="쉼표 [0] 3 4 6" xfId="1296" xr:uid="{00000000-0005-0000-0000-00000B030000}"/>
    <cellStyle name="쉼표 [0] 3 4 6 2" xfId="2271" xr:uid="{00000000-0005-0000-0000-00000C030000}"/>
    <cellStyle name="쉼표 [0] 3 4 7" xfId="1461" xr:uid="{00000000-0005-0000-0000-00000D030000}"/>
    <cellStyle name="쉼표 [0] 3 5" xfId="540" xr:uid="{00000000-0005-0000-0000-00000E030000}"/>
    <cellStyle name="쉼표 [0] 3 5 2" xfId="1515" xr:uid="{00000000-0005-0000-0000-00000F030000}"/>
    <cellStyle name="쉼표 [0] 3 6" xfId="702" xr:uid="{00000000-0005-0000-0000-000010030000}"/>
    <cellStyle name="쉼표 [0] 3 6 2" xfId="1677" xr:uid="{00000000-0005-0000-0000-000011030000}"/>
    <cellStyle name="쉼표 [0] 3 7" xfId="864" xr:uid="{00000000-0005-0000-0000-000012030000}"/>
    <cellStyle name="쉼표 [0] 3 7 2" xfId="1839" xr:uid="{00000000-0005-0000-0000-000013030000}"/>
    <cellStyle name="쉼표 [0] 3 8" xfId="1026" xr:uid="{00000000-0005-0000-0000-000014030000}"/>
    <cellStyle name="쉼표 [0] 3 8 2" xfId="2001" xr:uid="{00000000-0005-0000-0000-000015030000}"/>
    <cellStyle name="쉼표 [0] 3 9" xfId="1188" xr:uid="{00000000-0005-0000-0000-000016030000}"/>
    <cellStyle name="쉼표 [0] 3 9 2" xfId="2163" xr:uid="{00000000-0005-0000-0000-000017030000}"/>
    <cellStyle name="쉼표 [0] 4" xfId="219" xr:uid="{00000000-0005-0000-0000-000018030000}"/>
    <cellStyle name="쉼표 [0] 4 10" xfId="1354" xr:uid="{00000000-0005-0000-0000-000019030000}"/>
    <cellStyle name="쉼표 [0] 4 2" xfId="396" xr:uid="{00000000-0005-0000-0000-00001A030000}"/>
    <cellStyle name="쉼표 [0] 4 2 2" xfId="457" xr:uid="{00000000-0005-0000-0000-00001B030000}"/>
    <cellStyle name="쉼표 [0] 4 2 2 2" xfId="619" xr:uid="{00000000-0005-0000-0000-00001C030000}"/>
    <cellStyle name="쉼표 [0] 4 2 2 2 2" xfId="1594" xr:uid="{00000000-0005-0000-0000-00001D030000}"/>
    <cellStyle name="쉼표 [0] 4 2 2 3" xfId="781" xr:uid="{00000000-0005-0000-0000-00001E030000}"/>
    <cellStyle name="쉼표 [0] 4 2 2 3 2" xfId="1756" xr:uid="{00000000-0005-0000-0000-00001F030000}"/>
    <cellStyle name="쉼표 [0] 4 2 2 4" xfId="943" xr:uid="{00000000-0005-0000-0000-000020030000}"/>
    <cellStyle name="쉼표 [0] 4 2 2 4 2" xfId="1918" xr:uid="{00000000-0005-0000-0000-000021030000}"/>
    <cellStyle name="쉼표 [0] 4 2 2 5" xfId="1105" xr:uid="{00000000-0005-0000-0000-000022030000}"/>
    <cellStyle name="쉼표 [0] 4 2 2 5 2" xfId="2080" xr:uid="{00000000-0005-0000-0000-000023030000}"/>
    <cellStyle name="쉼표 [0] 4 2 2 6" xfId="1267" xr:uid="{00000000-0005-0000-0000-000024030000}"/>
    <cellStyle name="쉼표 [0] 4 2 2 6 2" xfId="2242" xr:uid="{00000000-0005-0000-0000-000025030000}"/>
    <cellStyle name="쉼표 [0] 4 2 2 7" xfId="1432" xr:uid="{00000000-0005-0000-0000-000026030000}"/>
    <cellStyle name="쉼표 [0] 4 2 3" xfId="511" xr:uid="{00000000-0005-0000-0000-000027030000}"/>
    <cellStyle name="쉼표 [0] 4 2 3 2" xfId="673" xr:uid="{00000000-0005-0000-0000-000028030000}"/>
    <cellStyle name="쉼표 [0] 4 2 3 2 2" xfId="1648" xr:uid="{00000000-0005-0000-0000-000029030000}"/>
    <cellStyle name="쉼표 [0] 4 2 3 3" xfId="835" xr:uid="{00000000-0005-0000-0000-00002A030000}"/>
    <cellStyle name="쉼표 [0] 4 2 3 3 2" xfId="1810" xr:uid="{00000000-0005-0000-0000-00002B030000}"/>
    <cellStyle name="쉼표 [0] 4 2 3 4" xfId="997" xr:uid="{00000000-0005-0000-0000-00002C030000}"/>
    <cellStyle name="쉼표 [0] 4 2 3 4 2" xfId="1972" xr:uid="{00000000-0005-0000-0000-00002D030000}"/>
    <cellStyle name="쉼표 [0] 4 2 3 5" xfId="1159" xr:uid="{00000000-0005-0000-0000-00002E030000}"/>
    <cellStyle name="쉼표 [0] 4 2 3 5 2" xfId="2134" xr:uid="{00000000-0005-0000-0000-00002F030000}"/>
    <cellStyle name="쉼표 [0] 4 2 3 6" xfId="1321" xr:uid="{00000000-0005-0000-0000-000030030000}"/>
    <cellStyle name="쉼표 [0] 4 2 3 6 2" xfId="2296" xr:uid="{00000000-0005-0000-0000-000031030000}"/>
    <cellStyle name="쉼표 [0] 4 2 3 7" xfId="1486" xr:uid="{00000000-0005-0000-0000-000032030000}"/>
    <cellStyle name="쉼표 [0] 4 2 4" xfId="565" xr:uid="{00000000-0005-0000-0000-000033030000}"/>
    <cellStyle name="쉼표 [0] 4 2 4 2" xfId="1540" xr:uid="{00000000-0005-0000-0000-000034030000}"/>
    <cellStyle name="쉼표 [0] 4 2 5" xfId="727" xr:uid="{00000000-0005-0000-0000-000035030000}"/>
    <cellStyle name="쉼표 [0] 4 2 5 2" xfId="1702" xr:uid="{00000000-0005-0000-0000-000036030000}"/>
    <cellStyle name="쉼표 [0] 4 2 6" xfId="889" xr:uid="{00000000-0005-0000-0000-000037030000}"/>
    <cellStyle name="쉼표 [0] 4 2 6 2" xfId="1864" xr:uid="{00000000-0005-0000-0000-000038030000}"/>
    <cellStyle name="쉼표 [0] 4 2 7" xfId="1051" xr:uid="{00000000-0005-0000-0000-000039030000}"/>
    <cellStyle name="쉼표 [0] 4 2 7 2" xfId="2026" xr:uid="{00000000-0005-0000-0000-00003A030000}"/>
    <cellStyle name="쉼표 [0] 4 2 8" xfId="1213" xr:uid="{00000000-0005-0000-0000-00003B030000}"/>
    <cellStyle name="쉼표 [0] 4 2 8 2" xfId="2188" xr:uid="{00000000-0005-0000-0000-00003C030000}"/>
    <cellStyle name="쉼표 [0] 4 2 9" xfId="1378" xr:uid="{00000000-0005-0000-0000-00003D030000}"/>
    <cellStyle name="쉼표 [0] 4 3" xfId="433" xr:uid="{00000000-0005-0000-0000-00003E030000}"/>
    <cellStyle name="쉼표 [0] 4 3 2" xfId="595" xr:uid="{00000000-0005-0000-0000-00003F030000}"/>
    <cellStyle name="쉼표 [0] 4 3 2 2" xfId="1570" xr:uid="{00000000-0005-0000-0000-000040030000}"/>
    <cellStyle name="쉼표 [0] 4 3 3" xfId="757" xr:uid="{00000000-0005-0000-0000-000041030000}"/>
    <cellStyle name="쉼표 [0] 4 3 3 2" xfId="1732" xr:uid="{00000000-0005-0000-0000-000042030000}"/>
    <cellStyle name="쉼표 [0] 4 3 4" xfId="919" xr:uid="{00000000-0005-0000-0000-000043030000}"/>
    <cellStyle name="쉼표 [0] 4 3 4 2" xfId="1894" xr:uid="{00000000-0005-0000-0000-000044030000}"/>
    <cellStyle name="쉼표 [0] 4 3 5" xfId="1081" xr:uid="{00000000-0005-0000-0000-000045030000}"/>
    <cellStyle name="쉼표 [0] 4 3 5 2" xfId="2056" xr:uid="{00000000-0005-0000-0000-000046030000}"/>
    <cellStyle name="쉼표 [0] 4 3 6" xfId="1243" xr:uid="{00000000-0005-0000-0000-000047030000}"/>
    <cellStyle name="쉼표 [0] 4 3 6 2" xfId="2218" xr:uid="{00000000-0005-0000-0000-000048030000}"/>
    <cellStyle name="쉼표 [0] 4 3 7" xfId="1408" xr:uid="{00000000-0005-0000-0000-000049030000}"/>
    <cellStyle name="쉼표 [0] 4 4" xfId="487" xr:uid="{00000000-0005-0000-0000-00004A030000}"/>
    <cellStyle name="쉼표 [0] 4 4 2" xfId="649" xr:uid="{00000000-0005-0000-0000-00004B030000}"/>
    <cellStyle name="쉼표 [0] 4 4 2 2" xfId="1624" xr:uid="{00000000-0005-0000-0000-00004C030000}"/>
    <cellStyle name="쉼표 [0] 4 4 3" xfId="811" xr:uid="{00000000-0005-0000-0000-00004D030000}"/>
    <cellStyle name="쉼표 [0] 4 4 3 2" xfId="1786" xr:uid="{00000000-0005-0000-0000-00004E030000}"/>
    <cellStyle name="쉼표 [0] 4 4 4" xfId="973" xr:uid="{00000000-0005-0000-0000-00004F030000}"/>
    <cellStyle name="쉼표 [0] 4 4 4 2" xfId="1948" xr:uid="{00000000-0005-0000-0000-000050030000}"/>
    <cellStyle name="쉼표 [0] 4 4 5" xfId="1135" xr:uid="{00000000-0005-0000-0000-000051030000}"/>
    <cellStyle name="쉼표 [0] 4 4 5 2" xfId="2110" xr:uid="{00000000-0005-0000-0000-000052030000}"/>
    <cellStyle name="쉼표 [0] 4 4 6" xfId="1297" xr:uid="{00000000-0005-0000-0000-000053030000}"/>
    <cellStyle name="쉼표 [0] 4 4 6 2" xfId="2272" xr:uid="{00000000-0005-0000-0000-000054030000}"/>
    <cellStyle name="쉼표 [0] 4 4 7" xfId="1462" xr:uid="{00000000-0005-0000-0000-000055030000}"/>
    <cellStyle name="쉼표 [0] 4 5" xfId="541" xr:uid="{00000000-0005-0000-0000-000056030000}"/>
    <cellStyle name="쉼표 [0] 4 5 2" xfId="1516" xr:uid="{00000000-0005-0000-0000-000057030000}"/>
    <cellStyle name="쉼표 [0] 4 6" xfId="703" xr:uid="{00000000-0005-0000-0000-000058030000}"/>
    <cellStyle name="쉼표 [0] 4 6 2" xfId="1678" xr:uid="{00000000-0005-0000-0000-000059030000}"/>
    <cellStyle name="쉼표 [0] 4 7" xfId="865" xr:uid="{00000000-0005-0000-0000-00005A030000}"/>
    <cellStyle name="쉼표 [0] 4 7 2" xfId="1840" xr:uid="{00000000-0005-0000-0000-00005B030000}"/>
    <cellStyle name="쉼표 [0] 4 8" xfId="1027" xr:uid="{00000000-0005-0000-0000-00005C030000}"/>
    <cellStyle name="쉼표 [0] 4 8 2" xfId="2002" xr:uid="{00000000-0005-0000-0000-00005D030000}"/>
    <cellStyle name="쉼표 [0] 4 9" xfId="1189" xr:uid="{00000000-0005-0000-0000-00005E030000}"/>
    <cellStyle name="쉼표 [0] 4 9 2" xfId="2164" xr:uid="{00000000-0005-0000-0000-00005F030000}"/>
    <cellStyle name="쉼표 [0] 5" xfId="220" xr:uid="{00000000-0005-0000-0000-000060030000}"/>
    <cellStyle name="쉼표 [0] 5 10" xfId="1355" xr:uid="{00000000-0005-0000-0000-000061030000}"/>
    <cellStyle name="쉼표 [0] 5 2" xfId="397" xr:uid="{00000000-0005-0000-0000-000062030000}"/>
    <cellStyle name="쉼표 [0] 5 2 2" xfId="458" xr:uid="{00000000-0005-0000-0000-000063030000}"/>
    <cellStyle name="쉼표 [0] 5 2 2 2" xfId="620" xr:uid="{00000000-0005-0000-0000-000064030000}"/>
    <cellStyle name="쉼표 [0] 5 2 2 2 2" xfId="1595" xr:uid="{00000000-0005-0000-0000-000065030000}"/>
    <cellStyle name="쉼표 [0] 5 2 2 3" xfId="782" xr:uid="{00000000-0005-0000-0000-000066030000}"/>
    <cellStyle name="쉼표 [0] 5 2 2 3 2" xfId="1757" xr:uid="{00000000-0005-0000-0000-000067030000}"/>
    <cellStyle name="쉼표 [0] 5 2 2 4" xfId="944" xr:uid="{00000000-0005-0000-0000-000068030000}"/>
    <cellStyle name="쉼표 [0] 5 2 2 4 2" xfId="1919" xr:uid="{00000000-0005-0000-0000-000069030000}"/>
    <cellStyle name="쉼표 [0] 5 2 2 5" xfId="1106" xr:uid="{00000000-0005-0000-0000-00006A030000}"/>
    <cellStyle name="쉼표 [0] 5 2 2 5 2" xfId="2081" xr:uid="{00000000-0005-0000-0000-00006B030000}"/>
    <cellStyle name="쉼표 [0] 5 2 2 6" xfId="1268" xr:uid="{00000000-0005-0000-0000-00006C030000}"/>
    <cellStyle name="쉼표 [0] 5 2 2 6 2" xfId="2243" xr:uid="{00000000-0005-0000-0000-00006D030000}"/>
    <cellStyle name="쉼표 [0] 5 2 2 7" xfId="1433" xr:uid="{00000000-0005-0000-0000-00006E030000}"/>
    <cellStyle name="쉼표 [0] 5 2 3" xfId="512" xr:uid="{00000000-0005-0000-0000-00006F030000}"/>
    <cellStyle name="쉼표 [0] 5 2 3 2" xfId="674" xr:uid="{00000000-0005-0000-0000-000070030000}"/>
    <cellStyle name="쉼표 [0] 5 2 3 2 2" xfId="1649" xr:uid="{00000000-0005-0000-0000-000071030000}"/>
    <cellStyle name="쉼표 [0] 5 2 3 3" xfId="836" xr:uid="{00000000-0005-0000-0000-000072030000}"/>
    <cellStyle name="쉼표 [0] 5 2 3 3 2" xfId="1811" xr:uid="{00000000-0005-0000-0000-000073030000}"/>
    <cellStyle name="쉼표 [0] 5 2 3 4" xfId="998" xr:uid="{00000000-0005-0000-0000-000074030000}"/>
    <cellStyle name="쉼표 [0] 5 2 3 4 2" xfId="1973" xr:uid="{00000000-0005-0000-0000-000075030000}"/>
    <cellStyle name="쉼표 [0] 5 2 3 5" xfId="1160" xr:uid="{00000000-0005-0000-0000-000076030000}"/>
    <cellStyle name="쉼표 [0] 5 2 3 5 2" xfId="2135" xr:uid="{00000000-0005-0000-0000-000077030000}"/>
    <cellStyle name="쉼표 [0] 5 2 3 6" xfId="1322" xr:uid="{00000000-0005-0000-0000-000078030000}"/>
    <cellStyle name="쉼표 [0] 5 2 3 6 2" xfId="2297" xr:uid="{00000000-0005-0000-0000-000079030000}"/>
    <cellStyle name="쉼표 [0] 5 2 3 7" xfId="1487" xr:uid="{00000000-0005-0000-0000-00007A030000}"/>
    <cellStyle name="쉼표 [0] 5 2 4" xfId="566" xr:uid="{00000000-0005-0000-0000-00007B030000}"/>
    <cellStyle name="쉼표 [0] 5 2 4 2" xfId="1541" xr:uid="{00000000-0005-0000-0000-00007C030000}"/>
    <cellStyle name="쉼표 [0] 5 2 5" xfId="728" xr:uid="{00000000-0005-0000-0000-00007D030000}"/>
    <cellStyle name="쉼표 [0] 5 2 5 2" xfId="1703" xr:uid="{00000000-0005-0000-0000-00007E030000}"/>
    <cellStyle name="쉼표 [0] 5 2 6" xfId="890" xr:uid="{00000000-0005-0000-0000-00007F030000}"/>
    <cellStyle name="쉼표 [0] 5 2 6 2" xfId="1865" xr:uid="{00000000-0005-0000-0000-000080030000}"/>
    <cellStyle name="쉼표 [0] 5 2 7" xfId="1052" xr:uid="{00000000-0005-0000-0000-000081030000}"/>
    <cellStyle name="쉼표 [0] 5 2 7 2" xfId="2027" xr:uid="{00000000-0005-0000-0000-000082030000}"/>
    <cellStyle name="쉼표 [0] 5 2 8" xfId="1214" xr:uid="{00000000-0005-0000-0000-000083030000}"/>
    <cellStyle name="쉼표 [0] 5 2 8 2" xfId="2189" xr:uid="{00000000-0005-0000-0000-000084030000}"/>
    <cellStyle name="쉼표 [0] 5 2 9" xfId="1379" xr:uid="{00000000-0005-0000-0000-000085030000}"/>
    <cellStyle name="쉼표 [0] 5 3" xfId="434" xr:uid="{00000000-0005-0000-0000-000086030000}"/>
    <cellStyle name="쉼표 [0] 5 3 2" xfId="596" xr:uid="{00000000-0005-0000-0000-000087030000}"/>
    <cellStyle name="쉼표 [0] 5 3 2 2" xfId="1571" xr:uid="{00000000-0005-0000-0000-000088030000}"/>
    <cellStyle name="쉼표 [0] 5 3 3" xfId="758" xr:uid="{00000000-0005-0000-0000-000089030000}"/>
    <cellStyle name="쉼표 [0] 5 3 3 2" xfId="1733" xr:uid="{00000000-0005-0000-0000-00008A030000}"/>
    <cellStyle name="쉼표 [0] 5 3 4" xfId="920" xr:uid="{00000000-0005-0000-0000-00008B030000}"/>
    <cellStyle name="쉼표 [0] 5 3 4 2" xfId="1895" xr:uid="{00000000-0005-0000-0000-00008C030000}"/>
    <cellStyle name="쉼표 [0] 5 3 5" xfId="1082" xr:uid="{00000000-0005-0000-0000-00008D030000}"/>
    <cellStyle name="쉼표 [0] 5 3 5 2" xfId="2057" xr:uid="{00000000-0005-0000-0000-00008E030000}"/>
    <cellStyle name="쉼표 [0] 5 3 6" xfId="1244" xr:uid="{00000000-0005-0000-0000-00008F030000}"/>
    <cellStyle name="쉼표 [0] 5 3 6 2" xfId="2219" xr:uid="{00000000-0005-0000-0000-000090030000}"/>
    <cellStyle name="쉼표 [0] 5 3 7" xfId="1409" xr:uid="{00000000-0005-0000-0000-000091030000}"/>
    <cellStyle name="쉼표 [0] 5 4" xfId="488" xr:uid="{00000000-0005-0000-0000-000092030000}"/>
    <cellStyle name="쉼표 [0] 5 4 2" xfId="650" xr:uid="{00000000-0005-0000-0000-000093030000}"/>
    <cellStyle name="쉼표 [0] 5 4 2 2" xfId="1625" xr:uid="{00000000-0005-0000-0000-000094030000}"/>
    <cellStyle name="쉼표 [0] 5 4 3" xfId="812" xr:uid="{00000000-0005-0000-0000-000095030000}"/>
    <cellStyle name="쉼표 [0] 5 4 3 2" xfId="1787" xr:uid="{00000000-0005-0000-0000-000096030000}"/>
    <cellStyle name="쉼표 [0] 5 4 4" xfId="974" xr:uid="{00000000-0005-0000-0000-000097030000}"/>
    <cellStyle name="쉼표 [0] 5 4 4 2" xfId="1949" xr:uid="{00000000-0005-0000-0000-000098030000}"/>
    <cellStyle name="쉼표 [0] 5 4 5" xfId="1136" xr:uid="{00000000-0005-0000-0000-000099030000}"/>
    <cellStyle name="쉼표 [0] 5 4 5 2" xfId="2111" xr:uid="{00000000-0005-0000-0000-00009A030000}"/>
    <cellStyle name="쉼표 [0] 5 4 6" xfId="1298" xr:uid="{00000000-0005-0000-0000-00009B030000}"/>
    <cellStyle name="쉼표 [0] 5 4 6 2" xfId="2273" xr:uid="{00000000-0005-0000-0000-00009C030000}"/>
    <cellStyle name="쉼표 [0] 5 4 7" xfId="1463" xr:uid="{00000000-0005-0000-0000-00009D030000}"/>
    <cellStyle name="쉼표 [0] 5 5" xfId="542" xr:uid="{00000000-0005-0000-0000-00009E030000}"/>
    <cellStyle name="쉼표 [0] 5 5 2" xfId="1517" xr:uid="{00000000-0005-0000-0000-00009F030000}"/>
    <cellStyle name="쉼표 [0] 5 6" xfId="704" xr:uid="{00000000-0005-0000-0000-0000A0030000}"/>
    <cellStyle name="쉼표 [0] 5 6 2" xfId="1679" xr:uid="{00000000-0005-0000-0000-0000A1030000}"/>
    <cellStyle name="쉼표 [0] 5 7" xfId="866" xr:uid="{00000000-0005-0000-0000-0000A2030000}"/>
    <cellStyle name="쉼표 [0] 5 7 2" xfId="1841" xr:uid="{00000000-0005-0000-0000-0000A3030000}"/>
    <cellStyle name="쉼표 [0] 5 8" xfId="1028" xr:uid="{00000000-0005-0000-0000-0000A4030000}"/>
    <cellStyle name="쉼표 [0] 5 8 2" xfId="2003" xr:uid="{00000000-0005-0000-0000-0000A5030000}"/>
    <cellStyle name="쉼표 [0] 5 9" xfId="1190" xr:uid="{00000000-0005-0000-0000-0000A6030000}"/>
    <cellStyle name="쉼표 [0] 5 9 2" xfId="2165" xr:uid="{00000000-0005-0000-0000-0000A7030000}"/>
    <cellStyle name="쉼표 [0] 51" xfId="221" xr:uid="{00000000-0005-0000-0000-0000A8030000}"/>
    <cellStyle name="쉼표 [0] 51 10" xfId="1356" xr:uid="{00000000-0005-0000-0000-0000A9030000}"/>
    <cellStyle name="쉼표 [0] 51 2" xfId="398" xr:uid="{00000000-0005-0000-0000-0000AA030000}"/>
    <cellStyle name="쉼표 [0] 51 2 2" xfId="459" xr:uid="{00000000-0005-0000-0000-0000AB030000}"/>
    <cellStyle name="쉼표 [0] 51 2 2 2" xfId="621" xr:uid="{00000000-0005-0000-0000-0000AC030000}"/>
    <cellStyle name="쉼표 [0] 51 2 2 2 2" xfId="1596" xr:uid="{00000000-0005-0000-0000-0000AD030000}"/>
    <cellStyle name="쉼표 [0] 51 2 2 3" xfId="783" xr:uid="{00000000-0005-0000-0000-0000AE030000}"/>
    <cellStyle name="쉼표 [0] 51 2 2 3 2" xfId="1758" xr:uid="{00000000-0005-0000-0000-0000AF030000}"/>
    <cellStyle name="쉼표 [0] 51 2 2 4" xfId="945" xr:uid="{00000000-0005-0000-0000-0000B0030000}"/>
    <cellStyle name="쉼표 [0] 51 2 2 4 2" xfId="1920" xr:uid="{00000000-0005-0000-0000-0000B1030000}"/>
    <cellStyle name="쉼표 [0] 51 2 2 5" xfId="1107" xr:uid="{00000000-0005-0000-0000-0000B2030000}"/>
    <cellStyle name="쉼표 [0] 51 2 2 5 2" xfId="2082" xr:uid="{00000000-0005-0000-0000-0000B3030000}"/>
    <cellStyle name="쉼표 [0] 51 2 2 6" xfId="1269" xr:uid="{00000000-0005-0000-0000-0000B4030000}"/>
    <cellStyle name="쉼표 [0] 51 2 2 6 2" xfId="2244" xr:uid="{00000000-0005-0000-0000-0000B5030000}"/>
    <cellStyle name="쉼표 [0] 51 2 2 7" xfId="1434" xr:uid="{00000000-0005-0000-0000-0000B6030000}"/>
    <cellStyle name="쉼표 [0] 51 2 3" xfId="513" xr:uid="{00000000-0005-0000-0000-0000B7030000}"/>
    <cellStyle name="쉼표 [0] 51 2 3 2" xfId="675" xr:uid="{00000000-0005-0000-0000-0000B8030000}"/>
    <cellStyle name="쉼표 [0] 51 2 3 2 2" xfId="1650" xr:uid="{00000000-0005-0000-0000-0000B9030000}"/>
    <cellStyle name="쉼표 [0] 51 2 3 3" xfId="837" xr:uid="{00000000-0005-0000-0000-0000BA030000}"/>
    <cellStyle name="쉼표 [0] 51 2 3 3 2" xfId="1812" xr:uid="{00000000-0005-0000-0000-0000BB030000}"/>
    <cellStyle name="쉼표 [0] 51 2 3 4" xfId="999" xr:uid="{00000000-0005-0000-0000-0000BC030000}"/>
    <cellStyle name="쉼표 [0] 51 2 3 4 2" xfId="1974" xr:uid="{00000000-0005-0000-0000-0000BD030000}"/>
    <cellStyle name="쉼표 [0] 51 2 3 5" xfId="1161" xr:uid="{00000000-0005-0000-0000-0000BE030000}"/>
    <cellStyle name="쉼표 [0] 51 2 3 5 2" xfId="2136" xr:uid="{00000000-0005-0000-0000-0000BF030000}"/>
    <cellStyle name="쉼표 [0] 51 2 3 6" xfId="1323" xr:uid="{00000000-0005-0000-0000-0000C0030000}"/>
    <cellStyle name="쉼표 [0] 51 2 3 6 2" xfId="2298" xr:uid="{00000000-0005-0000-0000-0000C1030000}"/>
    <cellStyle name="쉼표 [0] 51 2 3 7" xfId="1488" xr:uid="{00000000-0005-0000-0000-0000C2030000}"/>
    <cellStyle name="쉼표 [0] 51 2 4" xfId="567" xr:uid="{00000000-0005-0000-0000-0000C3030000}"/>
    <cellStyle name="쉼표 [0] 51 2 4 2" xfId="1542" xr:uid="{00000000-0005-0000-0000-0000C4030000}"/>
    <cellStyle name="쉼표 [0] 51 2 5" xfId="729" xr:uid="{00000000-0005-0000-0000-0000C5030000}"/>
    <cellStyle name="쉼표 [0] 51 2 5 2" xfId="1704" xr:uid="{00000000-0005-0000-0000-0000C6030000}"/>
    <cellStyle name="쉼표 [0] 51 2 6" xfId="891" xr:uid="{00000000-0005-0000-0000-0000C7030000}"/>
    <cellStyle name="쉼표 [0] 51 2 6 2" xfId="1866" xr:uid="{00000000-0005-0000-0000-0000C8030000}"/>
    <cellStyle name="쉼표 [0] 51 2 7" xfId="1053" xr:uid="{00000000-0005-0000-0000-0000C9030000}"/>
    <cellStyle name="쉼표 [0] 51 2 7 2" xfId="2028" xr:uid="{00000000-0005-0000-0000-0000CA030000}"/>
    <cellStyle name="쉼표 [0] 51 2 8" xfId="1215" xr:uid="{00000000-0005-0000-0000-0000CB030000}"/>
    <cellStyle name="쉼표 [0] 51 2 8 2" xfId="2190" xr:uid="{00000000-0005-0000-0000-0000CC030000}"/>
    <cellStyle name="쉼표 [0] 51 2 9" xfId="1380" xr:uid="{00000000-0005-0000-0000-0000CD030000}"/>
    <cellStyle name="쉼표 [0] 51 3" xfId="435" xr:uid="{00000000-0005-0000-0000-0000CE030000}"/>
    <cellStyle name="쉼표 [0] 51 3 2" xfId="597" xr:uid="{00000000-0005-0000-0000-0000CF030000}"/>
    <cellStyle name="쉼표 [0] 51 3 2 2" xfId="1572" xr:uid="{00000000-0005-0000-0000-0000D0030000}"/>
    <cellStyle name="쉼표 [0] 51 3 3" xfId="759" xr:uid="{00000000-0005-0000-0000-0000D1030000}"/>
    <cellStyle name="쉼표 [0] 51 3 3 2" xfId="1734" xr:uid="{00000000-0005-0000-0000-0000D2030000}"/>
    <cellStyle name="쉼표 [0] 51 3 4" xfId="921" xr:uid="{00000000-0005-0000-0000-0000D3030000}"/>
    <cellStyle name="쉼표 [0] 51 3 4 2" xfId="1896" xr:uid="{00000000-0005-0000-0000-0000D4030000}"/>
    <cellStyle name="쉼표 [0] 51 3 5" xfId="1083" xr:uid="{00000000-0005-0000-0000-0000D5030000}"/>
    <cellStyle name="쉼표 [0] 51 3 5 2" xfId="2058" xr:uid="{00000000-0005-0000-0000-0000D6030000}"/>
    <cellStyle name="쉼표 [0] 51 3 6" xfId="1245" xr:uid="{00000000-0005-0000-0000-0000D7030000}"/>
    <cellStyle name="쉼표 [0] 51 3 6 2" xfId="2220" xr:uid="{00000000-0005-0000-0000-0000D8030000}"/>
    <cellStyle name="쉼표 [0] 51 3 7" xfId="1410" xr:uid="{00000000-0005-0000-0000-0000D9030000}"/>
    <cellStyle name="쉼표 [0] 51 4" xfId="489" xr:uid="{00000000-0005-0000-0000-0000DA030000}"/>
    <cellStyle name="쉼표 [0] 51 4 2" xfId="651" xr:uid="{00000000-0005-0000-0000-0000DB030000}"/>
    <cellStyle name="쉼표 [0] 51 4 2 2" xfId="1626" xr:uid="{00000000-0005-0000-0000-0000DC030000}"/>
    <cellStyle name="쉼표 [0] 51 4 3" xfId="813" xr:uid="{00000000-0005-0000-0000-0000DD030000}"/>
    <cellStyle name="쉼표 [0] 51 4 3 2" xfId="1788" xr:uid="{00000000-0005-0000-0000-0000DE030000}"/>
    <cellStyle name="쉼표 [0] 51 4 4" xfId="975" xr:uid="{00000000-0005-0000-0000-0000DF030000}"/>
    <cellStyle name="쉼표 [0] 51 4 4 2" xfId="1950" xr:uid="{00000000-0005-0000-0000-0000E0030000}"/>
    <cellStyle name="쉼표 [0] 51 4 5" xfId="1137" xr:uid="{00000000-0005-0000-0000-0000E1030000}"/>
    <cellStyle name="쉼표 [0] 51 4 5 2" xfId="2112" xr:uid="{00000000-0005-0000-0000-0000E2030000}"/>
    <cellStyle name="쉼표 [0] 51 4 6" xfId="1299" xr:uid="{00000000-0005-0000-0000-0000E3030000}"/>
    <cellStyle name="쉼표 [0] 51 4 6 2" xfId="2274" xr:uid="{00000000-0005-0000-0000-0000E4030000}"/>
    <cellStyle name="쉼표 [0] 51 4 7" xfId="1464" xr:uid="{00000000-0005-0000-0000-0000E5030000}"/>
    <cellStyle name="쉼표 [0] 51 5" xfId="543" xr:uid="{00000000-0005-0000-0000-0000E6030000}"/>
    <cellStyle name="쉼표 [0] 51 5 2" xfId="1518" xr:uid="{00000000-0005-0000-0000-0000E7030000}"/>
    <cellStyle name="쉼표 [0] 51 6" xfId="705" xr:uid="{00000000-0005-0000-0000-0000E8030000}"/>
    <cellStyle name="쉼표 [0] 51 6 2" xfId="1680" xr:uid="{00000000-0005-0000-0000-0000E9030000}"/>
    <cellStyle name="쉼표 [0] 51 7" xfId="867" xr:uid="{00000000-0005-0000-0000-0000EA030000}"/>
    <cellStyle name="쉼표 [0] 51 7 2" xfId="1842" xr:uid="{00000000-0005-0000-0000-0000EB030000}"/>
    <cellStyle name="쉼표 [0] 51 8" xfId="1029" xr:uid="{00000000-0005-0000-0000-0000EC030000}"/>
    <cellStyle name="쉼표 [0] 51 8 2" xfId="2004" xr:uid="{00000000-0005-0000-0000-0000ED030000}"/>
    <cellStyle name="쉼표 [0] 51 9" xfId="1191" xr:uid="{00000000-0005-0000-0000-0000EE030000}"/>
    <cellStyle name="쉼표 [0] 51 9 2" xfId="2166" xr:uid="{00000000-0005-0000-0000-0000EF030000}"/>
    <cellStyle name="쉼표 [0] 6" xfId="222" xr:uid="{00000000-0005-0000-0000-0000F0030000}"/>
    <cellStyle name="쉼표 [0] 6 10" xfId="1357" xr:uid="{00000000-0005-0000-0000-0000F1030000}"/>
    <cellStyle name="쉼표 [0] 6 2" xfId="399" xr:uid="{00000000-0005-0000-0000-0000F2030000}"/>
    <cellStyle name="쉼표 [0] 6 2 2" xfId="460" xr:uid="{00000000-0005-0000-0000-0000F3030000}"/>
    <cellStyle name="쉼표 [0] 6 2 2 2" xfId="622" xr:uid="{00000000-0005-0000-0000-0000F4030000}"/>
    <cellStyle name="쉼표 [0] 6 2 2 2 2" xfId="1597" xr:uid="{00000000-0005-0000-0000-0000F5030000}"/>
    <cellStyle name="쉼표 [0] 6 2 2 3" xfId="784" xr:uid="{00000000-0005-0000-0000-0000F6030000}"/>
    <cellStyle name="쉼표 [0] 6 2 2 3 2" xfId="1759" xr:uid="{00000000-0005-0000-0000-0000F7030000}"/>
    <cellStyle name="쉼표 [0] 6 2 2 4" xfId="946" xr:uid="{00000000-0005-0000-0000-0000F8030000}"/>
    <cellStyle name="쉼표 [0] 6 2 2 4 2" xfId="1921" xr:uid="{00000000-0005-0000-0000-0000F9030000}"/>
    <cellStyle name="쉼표 [0] 6 2 2 5" xfId="1108" xr:uid="{00000000-0005-0000-0000-0000FA030000}"/>
    <cellStyle name="쉼표 [0] 6 2 2 5 2" xfId="2083" xr:uid="{00000000-0005-0000-0000-0000FB030000}"/>
    <cellStyle name="쉼표 [0] 6 2 2 6" xfId="1270" xr:uid="{00000000-0005-0000-0000-0000FC030000}"/>
    <cellStyle name="쉼표 [0] 6 2 2 6 2" xfId="2245" xr:uid="{00000000-0005-0000-0000-0000FD030000}"/>
    <cellStyle name="쉼표 [0] 6 2 2 7" xfId="1435" xr:uid="{00000000-0005-0000-0000-0000FE030000}"/>
    <cellStyle name="쉼표 [0] 6 2 3" xfId="514" xr:uid="{00000000-0005-0000-0000-0000FF030000}"/>
    <cellStyle name="쉼표 [0] 6 2 3 2" xfId="676" xr:uid="{00000000-0005-0000-0000-000000040000}"/>
    <cellStyle name="쉼표 [0] 6 2 3 2 2" xfId="1651" xr:uid="{00000000-0005-0000-0000-000001040000}"/>
    <cellStyle name="쉼표 [0] 6 2 3 3" xfId="838" xr:uid="{00000000-0005-0000-0000-000002040000}"/>
    <cellStyle name="쉼표 [0] 6 2 3 3 2" xfId="1813" xr:uid="{00000000-0005-0000-0000-000003040000}"/>
    <cellStyle name="쉼표 [0] 6 2 3 4" xfId="1000" xr:uid="{00000000-0005-0000-0000-000004040000}"/>
    <cellStyle name="쉼표 [0] 6 2 3 4 2" xfId="1975" xr:uid="{00000000-0005-0000-0000-000005040000}"/>
    <cellStyle name="쉼표 [0] 6 2 3 5" xfId="1162" xr:uid="{00000000-0005-0000-0000-000006040000}"/>
    <cellStyle name="쉼표 [0] 6 2 3 5 2" xfId="2137" xr:uid="{00000000-0005-0000-0000-000007040000}"/>
    <cellStyle name="쉼표 [0] 6 2 3 6" xfId="1324" xr:uid="{00000000-0005-0000-0000-000008040000}"/>
    <cellStyle name="쉼표 [0] 6 2 3 6 2" xfId="2299" xr:uid="{00000000-0005-0000-0000-000009040000}"/>
    <cellStyle name="쉼표 [0] 6 2 3 7" xfId="1489" xr:uid="{00000000-0005-0000-0000-00000A040000}"/>
    <cellStyle name="쉼표 [0] 6 2 4" xfId="568" xr:uid="{00000000-0005-0000-0000-00000B040000}"/>
    <cellStyle name="쉼표 [0] 6 2 4 2" xfId="1543" xr:uid="{00000000-0005-0000-0000-00000C040000}"/>
    <cellStyle name="쉼표 [0] 6 2 5" xfId="730" xr:uid="{00000000-0005-0000-0000-00000D040000}"/>
    <cellStyle name="쉼표 [0] 6 2 5 2" xfId="1705" xr:uid="{00000000-0005-0000-0000-00000E040000}"/>
    <cellStyle name="쉼표 [0] 6 2 6" xfId="892" xr:uid="{00000000-0005-0000-0000-00000F040000}"/>
    <cellStyle name="쉼표 [0] 6 2 6 2" xfId="1867" xr:uid="{00000000-0005-0000-0000-000010040000}"/>
    <cellStyle name="쉼표 [0] 6 2 7" xfId="1054" xr:uid="{00000000-0005-0000-0000-000011040000}"/>
    <cellStyle name="쉼표 [0] 6 2 7 2" xfId="2029" xr:uid="{00000000-0005-0000-0000-000012040000}"/>
    <cellStyle name="쉼표 [0] 6 2 8" xfId="1216" xr:uid="{00000000-0005-0000-0000-000013040000}"/>
    <cellStyle name="쉼표 [0] 6 2 8 2" xfId="2191" xr:uid="{00000000-0005-0000-0000-000014040000}"/>
    <cellStyle name="쉼표 [0] 6 2 9" xfId="1381" xr:uid="{00000000-0005-0000-0000-000015040000}"/>
    <cellStyle name="쉼표 [0] 6 3" xfId="436" xr:uid="{00000000-0005-0000-0000-000016040000}"/>
    <cellStyle name="쉼표 [0] 6 3 2" xfId="598" xr:uid="{00000000-0005-0000-0000-000017040000}"/>
    <cellStyle name="쉼표 [0] 6 3 2 2" xfId="1573" xr:uid="{00000000-0005-0000-0000-000018040000}"/>
    <cellStyle name="쉼표 [0] 6 3 3" xfId="760" xr:uid="{00000000-0005-0000-0000-000019040000}"/>
    <cellStyle name="쉼표 [0] 6 3 3 2" xfId="1735" xr:uid="{00000000-0005-0000-0000-00001A040000}"/>
    <cellStyle name="쉼표 [0] 6 3 4" xfId="922" xr:uid="{00000000-0005-0000-0000-00001B040000}"/>
    <cellStyle name="쉼표 [0] 6 3 4 2" xfId="1897" xr:uid="{00000000-0005-0000-0000-00001C040000}"/>
    <cellStyle name="쉼표 [0] 6 3 5" xfId="1084" xr:uid="{00000000-0005-0000-0000-00001D040000}"/>
    <cellStyle name="쉼표 [0] 6 3 5 2" xfId="2059" xr:uid="{00000000-0005-0000-0000-00001E040000}"/>
    <cellStyle name="쉼표 [0] 6 3 6" xfId="1246" xr:uid="{00000000-0005-0000-0000-00001F040000}"/>
    <cellStyle name="쉼표 [0] 6 3 6 2" xfId="2221" xr:uid="{00000000-0005-0000-0000-000020040000}"/>
    <cellStyle name="쉼표 [0] 6 3 7" xfId="1411" xr:uid="{00000000-0005-0000-0000-000021040000}"/>
    <cellStyle name="쉼표 [0] 6 4" xfId="490" xr:uid="{00000000-0005-0000-0000-000022040000}"/>
    <cellStyle name="쉼표 [0] 6 4 2" xfId="652" xr:uid="{00000000-0005-0000-0000-000023040000}"/>
    <cellStyle name="쉼표 [0] 6 4 2 2" xfId="1627" xr:uid="{00000000-0005-0000-0000-000024040000}"/>
    <cellStyle name="쉼표 [0] 6 4 3" xfId="814" xr:uid="{00000000-0005-0000-0000-000025040000}"/>
    <cellStyle name="쉼표 [0] 6 4 3 2" xfId="1789" xr:uid="{00000000-0005-0000-0000-000026040000}"/>
    <cellStyle name="쉼표 [0] 6 4 4" xfId="976" xr:uid="{00000000-0005-0000-0000-000027040000}"/>
    <cellStyle name="쉼표 [0] 6 4 4 2" xfId="1951" xr:uid="{00000000-0005-0000-0000-000028040000}"/>
    <cellStyle name="쉼표 [0] 6 4 5" xfId="1138" xr:uid="{00000000-0005-0000-0000-000029040000}"/>
    <cellStyle name="쉼표 [0] 6 4 5 2" xfId="2113" xr:uid="{00000000-0005-0000-0000-00002A040000}"/>
    <cellStyle name="쉼표 [0] 6 4 6" xfId="1300" xr:uid="{00000000-0005-0000-0000-00002B040000}"/>
    <cellStyle name="쉼표 [0] 6 4 6 2" xfId="2275" xr:uid="{00000000-0005-0000-0000-00002C040000}"/>
    <cellStyle name="쉼표 [0] 6 4 7" xfId="1465" xr:uid="{00000000-0005-0000-0000-00002D040000}"/>
    <cellStyle name="쉼표 [0] 6 5" xfId="544" xr:uid="{00000000-0005-0000-0000-00002E040000}"/>
    <cellStyle name="쉼표 [0] 6 5 2" xfId="1519" xr:uid="{00000000-0005-0000-0000-00002F040000}"/>
    <cellStyle name="쉼표 [0] 6 6" xfId="706" xr:uid="{00000000-0005-0000-0000-000030040000}"/>
    <cellStyle name="쉼표 [0] 6 6 2" xfId="1681" xr:uid="{00000000-0005-0000-0000-000031040000}"/>
    <cellStyle name="쉼표 [0] 6 7" xfId="868" xr:uid="{00000000-0005-0000-0000-000032040000}"/>
    <cellStyle name="쉼표 [0] 6 7 2" xfId="1843" xr:uid="{00000000-0005-0000-0000-000033040000}"/>
    <cellStyle name="쉼표 [0] 6 8" xfId="1030" xr:uid="{00000000-0005-0000-0000-000034040000}"/>
    <cellStyle name="쉼표 [0] 6 8 2" xfId="2005" xr:uid="{00000000-0005-0000-0000-000035040000}"/>
    <cellStyle name="쉼표 [0] 6 9" xfId="1192" xr:uid="{00000000-0005-0000-0000-000036040000}"/>
    <cellStyle name="쉼표 [0] 6 9 2" xfId="2167" xr:uid="{00000000-0005-0000-0000-000037040000}"/>
    <cellStyle name="쉼표 [0] 7" xfId="223" xr:uid="{00000000-0005-0000-0000-000038040000}"/>
    <cellStyle name="쉼표 [0] 7 10" xfId="1358" xr:uid="{00000000-0005-0000-0000-000039040000}"/>
    <cellStyle name="쉼표 [0] 7 2" xfId="400" xr:uid="{00000000-0005-0000-0000-00003A040000}"/>
    <cellStyle name="쉼표 [0] 7 2 2" xfId="461" xr:uid="{00000000-0005-0000-0000-00003B040000}"/>
    <cellStyle name="쉼표 [0] 7 2 2 2" xfId="623" xr:uid="{00000000-0005-0000-0000-00003C040000}"/>
    <cellStyle name="쉼표 [0] 7 2 2 2 2" xfId="1598" xr:uid="{00000000-0005-0000-0000-00003D040000}"/>
    <cellStyle name="쉼표 [0] 7 2 2 3" xfId="785" xr:uid="{00000000-0005-0000-0000-00003E040000}"/>
    <cellStyle name="쉼표 [0] 7 2 2 3 2" xfId="1760" xr:uid="{00000000-0005-0000-0000-00003F040000}"/>
    <cellStyle name="쉼표 [0] 7 2 2 4" xfId="947" xr:uid="{00000000-0005-0000-0000-000040040000}"/>
    <cellStyle name="쉼표 [0] 7 2 2 4 2" xfId="1922" xr:uid="{00000000-0005-0000-0000-000041040000}"/>
    <cellStyle name="쉼표 [0] 7 2 2 5" xfId="1109" xr:uid="{00000000-0005-0000-0000-000042040000}"/>
    <cellStyle name="쉼표 [0] 7 2 2 5 2" xfId="2084" xr:uid="{00000000-0005-0000-0000-000043040000}"/>
    <cellStyle name="쉼표 [0] 7 2 2 6" xfId="1271" xr:uid="{00000000-0005-0000-0000-000044040000}"/>
    <cellStyle name="쉼표 [0] 7 2 2 6 2" xfId="2246" xr:uid="{00000000-0005-0000-0000-000045040000}"/>
    <cellStyle name="쉼표 [0] 7 2 2 7" xfId="1436" xr:uid="{00000000-0005-0000-0000-000046040000}"/>
    <cellStyle name="쉼표 [0] 7 2 3" xfId="515" xr:uid="{00000000-0005-0000-0000-000047040000}"/>
    <cellStyle name="쉼표 [0] 7 2 3 2" xfId="677" xr:uid="{00000000-0005-0000-0000-000048040000}"/>
    <cellStyle name="쉼표 [0] 7 2 3 2 2" xfId="1652" xr:uid="{00000000-0005-0000-0000-000049040000}"/>
    <cellStyle name="쉼표 [0] 7 2 3 3" xfId="839" xr:uid="{00000000-0005-0000-0000-00004A040000}"/>
    <cellStyle name="쉼표 [0] 7 2 3 3 2" xfId="1814" xr:uid="{00000000-0005-0000-0000-00004B040000}"/>
    <cellStyle name="쉼표 [0] 7 2 3 4" xfId="1001" xr:uid="{00000000-0005-0000-0000-00004C040000}"/>
    <cellStyle name="쉼표 [0] 7 2 3 4 2" xfId="1976" xr:uid="{00000000-0005-0000-0000-00004D040000}"/>
    <cellStyle name="쉼표 [0] 7 2 3 5" xfId="1163" xr:uid="{00000000-0005-0000-0000-00004E040000}"/>
    <cellStyle name="쉼표 [0] 7 2 3 5 2" xfId="2138" xr:uid="{00000000-0005-0000-0000-00004F040000}"/>
    <cellStyle name="쉼표 [0] 7 2 3 6" xfId="1325" xr:uid="{00000000-0005-0000-0000-000050040000}"/>
    <cellStyle name="쉼표 [0] 7 2 3 6 2" xfId="2300" xr:uid="{00000000-0005-0000-0000-000051040000}"/>
    <cellStyle name="쉼표 [0] 7 2 3 7" xfId="1490" xr:uid="{00000000-0005-0000-0000-000052040000}"/>
    <cellStyle name="쉼표 [0] 7 2 4" xfId="569" xr:uid="{00000000-0005-0000-0000-000053040000}"/>
    <cellStyle name="쉼표 [0] 7 2 4 2" xfId="1544" xr:uid="{00000000-0005-0000-0000-000054040000}"/>
    <cellStyle name="쉼표 [0] 7 2 5" xfId="731" xr:uid="{00000000-0005-0000-0000-000055040000}"/>
    <cellStyle name="쉼표 [0] 7 2 5 2" xfId="1706" xr:uid="{00000000-0005-0000-0000-000056040000}"/>
    <cellStyle name="쉼표 [0] 7 2 6" xfId="893" xr:uid="{00000000-0005-0000-0000-000057040000}"/>
    <cellStyle name="쉼표 [0] 7 2 6 2" xfId="1868" xr:uid="{00000000-0005-0000-0000-000058040000}"/>
    <cellStyle name="쉼표 [0] 7 2 7" xfId="1055" xr:uid="{00000000-0005-0000-0000-000059040000}"/>
    <cellStyle name="쉼표 [0] 7 2 7 2" xfId="2030" xr:uid="{00000000-0005-0000-0000-00005A040000}"/>
    <cellStyle name="쉼표 [0] 7 2 8" xfId="1217" xr:uid="{00000000-0005-0000-0000-00005B040000}"/>
    <cellStyle name="쉼표 [0] 7 2 8 2" xfId="2192" xr:uid="{00000000-0005-0000-0000-00005C040000}"/>
    <cellStyle name="쉼표 [0] 7 2 9" xfId="1382" xr:uid="{00000000-0005-0000-0000-00005D040000}"/>
    <cellStyle name="쉼표 [0] 7 3" xfId="437" xr:uid="{00000000-0005-0000-0000-00005E040000}"/>
    <cellStyle name="쉼표 [0] 7 3 2" xfId="599" xr:uid="{00000000-0005-0000-0000-00005F040000}"/>
    <cellStyle name="쉼표 [0] 7 3 2 2" xfId="1574" xr:uid="{00000000-0005-0000-0000-000060040000}"/>
    <cellStyle name="쉼표 [0] 7 3 3" xfId="761" xr:uid="{00000000-0005-0000-0000-000061040000}"/>
    <cellStyle name="쉼표 [0] 7 3 3 2" xfId="1736" xr:uid="{00000000-0005-0000-0000-000062040000}"/>
    <cellStyle name="쉼표 [0] 7 3 4" xfId="923" xr:uid="{00000000-0005-0000-0000-000063040000}"/>
    <cellStyle name="쉼표 [0] 7 3 4 2" xfId="1898" xr:uid="{00000000-0005-0000-0000-000064040000}"/>
    <cellStyle name="쉼표 [0] 7 3 5" xfId="1085" xr:uid="{00000000-0005-0000-0000-000065040000}"/>
    <cellStyle name="쉼표 [0] 7 3 5 2" xfId="2060" xr:uid="{00000000-0005-0000-0000-000066040000}"/>
    <cellStyle name="쉼표 [0] 7 3 6" xfId="1247" xr:uid="{00000000-0005-0000-0000-000067040000}"/>
    <cellStyle name="쉼표 [0] 7 3 6 2" xfId="2222" xr:uid="{00000000-0005-0000-0000-000068040000}"/>
    <cellStyle name="쉼표 [0] 7 3 7" xfId="1412" xr:uid="{00000000-0005-0000-0000-000069040000}"/>
    <cellStyle name="쉼표 [0] 7 4" xfId="491" xr:uid="{00000000-0005-0000-0000-00006A040000}"/>
    <cellStyle name="쉼표 [0] 7 4 2" xfId="653" xr:uid="{00000000-0005-0000-0000-00006B040000}"/>
    <cellStyle name="쉼표 [0] 7 4 2 2" xfId="1628" xr:uid="{00000000-0005-0000-0000-00006C040000}"/>
    <cellStyle name="쉼표 [0] 7 4 3" xfId="815" xr:uid="{00000000-0005-0000-0000-00006D040000}"/>
    <cellStyle name="쉼표 [0] 7 4 3 2" xfId="1790" xr:uid="{00000000-0005-0000-0000-00006E040000}"/>
    <cellStyle name="쉼표 [0] 7 4 4" xfId="977" xr:uid="{00000000-0005-0000-0000-00006F040000}"/>
    <cellStyle name="쉼표 [0] 7 4 4 2" xfId="1952" xr:uid="{00000000-0005-0000-0000-000070040000}"/>
    <cellStyle name="쉼표 [0] 7 4 5" xfId="1139" xr:uid="{00000000-0005-0000-0000-000071040000}"/>
    <cellStyle name="쉼표 [0] 7 4 5 2" xfId="2114" xr:uid="{00000000-0005-0000-0000-000072040000}"/>
    <cellStyle name="쉼표 [0] 7 4 6" xfId="1301" xr:uid="{00000000-0005-0000-0000-000073040000}"/>
    <cellStyle name="쉼표 [0] 7 4 6 2" xfId="2276" xr:uid="{00000000-0005-0000-0000-000074040000}"/>
    <cellStyle name="쉼표 [0] 7 4 7" xfId="1466" xr:uid="{00000000-0005-0000-0000-000075040000}"/>
    <cellStyle name="쉼표 [0] 7 5" xfId="545" xr:uid="{00000000-0005-0000-0000-000076040000}"/>
    <cellStyle name="쉼표 [0] 7 5 2" xfId="1520" xr:uid="{00000000-0005-0000-0000-000077040000}"/>
    <cellStyle name="쉼표 [0] 7 6" xfId="707" xr:uid="{00000000-0005-0000-0000-000078040000}"/>
    <cellStyle name="쉼표 [0] 7 6 2" xfId="1682" xr:uid="{00000000-0005-0000-0000-000079040000}"/>
    <cellStyle name="쉼표 [0] 7 7" xfId="869" xr:uid="{00000000-0005-0000-0000-00007A040000}"/>
    <cellStyle name="쉼표 [0] 7 7 2" xfId="1844" xr:uid="{00000000-0005-0000-0000-00007B040000}"/>
    <cellStyle name="쉼표 [0] 7 8" xfId="1031" xr:uid="{00000000-0005-0000-0000-00007C040000}"/>
    <cellStyle name="쉼표 [0] 7 8 2" xfId="2006" xr:uid="{00000000-0005-0000-0000-00007D040000}"/>
    <cellStyle name="쉼표 [0] 7 9" xfId="1193" xr:uid="{00000000-0005-0000-0000-00007E040000}"/>
    <cellStyle name="쉼표 [0] 7 9 2" xfId="2168" xr:uid="{00000000-0005-0000-0000-00007F040000}"/>
    <cellStyle name="쉼표 [0] 75" xfId="224" xr:uid="{00000000-0005-0000-0000-000080040000}"/>
    <cellStyle name="쉼표 [0] 75 10" xfId="1359" xr:uid="{00000000-0005-0000-0000-000081040000}"/>
    <cellStyle name="쉼표 [0] 75 2" xfId="401" xr:uid="{00000000-0005-0000-0000-000082040000}"/>
    <cellStyle name="쉼표 [0] 75 2 2" xfId="462" xr:uid="{00000000-0005-0000-0000-000083040000}"/>
    <cellStyle name="쉼표 [0] 75 2 2 2" xfId="624" xr:uid="{00000000-0005-0000-0000-000084040000}"/>
    <cellStyle name="쉼표 [0] 75 2 2 2 2" xfId="1599" xr:uid="{00000000-0005-0000-0000-000085040000}"/>
    <cellStyle name="쉼표 [0] 75 2 2 3" xfId="786" xr:uid="{00000000-0005-0000-0000-000086040000}"/>
    <cellStyle name="쉼표 [0] 75 2 2 3 2" xfId="1761" xr:uid="{00000000-0005-0000-0000-000087040000}"/>
    <cellStyle name="쉼표 [0] 75 2 2 4" xfId="948" xr:uid="{00000000-0005-0000-0000-000088040000}"/>
    <cellStyle name="쉼표 [0] 75 2 2 4 2" xfId="1923" xr:uid="{00000000-0005-0000-0000-000089040000}"/>
    <cellStyle name="쉼표 [0] 75 2 2 5" xfId="1110" xr:uid="{00000000-0005-0000-0000-00008A040000}"/>
    <cellStyle name="쉼표 [0] 75 2 2 5 2" xfId="2085" xr:uid="{00000000-0005-0000-0000-00008B040000}"/>
    <cellStyle name="쉼표 [0] 75 2 2 6" xfId="1272" xr:uid="{00000000-0005-0000-0000-00008C040000}"/>
    <cellStyle name="쉼표 [0] 75 2 2 6 2" xfId="2247" xr:uid="{00000000-0005-0000-0000-00008D040000}"/>
    <cellStyle name="쉼표 [0] 75 2 2 7" xfId="1437" xr:uid="{00000000-0005-0000-0000-00008E040000}"/>
    <cellStyle name="쉼표 [0] 75 2 3" xfId="516" xr:uid="{00000000-0005-0000-0000-00008F040000}"/>
    <cellStyle name="쉼표 [0] 75 2 3 2" xfId="678" xr:uid="{00000000-0005-0000-0000-000090040000}"/>
    <cellStyle name="쉼표 [0] 75 2 3 2 2" xfId="1653" xr:uid="{00000000-0005-0000-0000-000091040000}"/>
    <cellStyle name="쉼표 [0] 75 2 3 3" xfId="840" xr:uid="{00000000-0005-0000-0000-000092040000}"/>
    <cellStyle name="쉼표 [0] 75 2 3 3 2" xfId="1815" xr:uid="{00000000-0005-0000-0000-000093040000}"/>
    <cellStyle name="쉼표 [0] 75 2 3 4" xfId="1002" xr:uid="{00000000-0005-0000-0000-000094040000}"/>
    <cellStyle name="쉼표 [0] 75 2 3 4 2" xfId="1977" xr:uid="{00000000-0005-0000-0000-000095040000}"/>
    <cellStyle name="쉼표 [0] 75 2 3 5" xfId="1164" xr:uid="{00000000-0005-0000-0000-000096040000}"/>
    <cellStyle name="쉼표 [0] 75 2 3 5 2" xfId="2139" xr:uid="{00000000-0005-0000-0000-000097040000}"/>
    <cellStyle name="쉼표 [0] 75 2 3 6" xfId="1326" xr:uid="{00000000-0005-0000-0000-000098040000}"/>
    <cellStyle name="쉼표 [0] 75 2 3 6 2" xfId="2301" xr:uid="{00000000-0005-0000-0000-000099040000}"/>
    <cellStyle name="쉼표 [0] 75 2 3 7" xfId="1491" xr:uid="{00000000-0005-0000-0000-00009A040000}"/>
    <cellStyle name="쉼표 [0] 75 2 4" xfId="570" xr:uid="{00000000-0005-0000-0000-00009B040000}"/>
    <cellStyle name="쉼표 [0] 75 2 4 2" xfId="1545" xr:uid="{00000000-0005-0000-0000-00009C040000}"/>
    <cellStyle name="쉼표 [0] 75 2 5" xfId="732" xr:uid="{00000000-0005-0000-0000-00009D040000}"/>
    <cellStyle name="쉼표 [0] 75 2 5 2" xfId="1707" xr:uid="{00000000-0005-0000-0000-00009E040000}"/>
    <cellStyle name="쉼표 [0] 75 2 6" xfId="894" xr:uid="{00000000-0005-0000-0000-00009F040000}"/>
    <cellStyle name="쉼표 [0] 75 2 6 2" xfId="1869" xr:uid="{00000000-0005-0000-0000-0000A0040000}"/>
    <cellStyle name="쉼표 [0] 75 2 7" xfId="1056" xr:uid="{00000000-0005-0000-0000-0000A1040000}"/>
    <cellStyle name="쉼표 [0] 75 2 7 2" xfId="2031" xr:uid="{00000000-0005-0000-0000-0000A2040000}"/>
    <cellStyle name="쉼표 [0] 75 2 8" xfId="1218" xr:uid="{00000000-0005-0000-0000-0000A3040000}"/>
    <cellStyle name="쉼표 [0] 75 2 8 2" xfId="2193" xr:uid="{00000000-0005-0000-0000-0000A4040000}"/>
    <cellStyle name="쉼표 [0] 75 2 9" xfId="1383" xr:uid="{00000000-0005-0000-0000-0000A5040000}"/>
    <cellStyle name="쉼표 [0] 75 3" xfId="438" xr:uid="{00000000-0005-0000-0000-0000A6040000}"/>
    <cellStyle name="쉼표 [0] 75 3 2" xfId="600" xr:uid="{00000000-0005-0000-0000-0000A7040000}"/>
    <cellStyle name="쉼표 [0] 75 3 2 2" xfId="1575" xr:uid="{00000000-0005-0000-0000-0000A8040000}"/>
    <cellStyle name="쉼표 [0] 75 3 3" xfId="762" xr:uid="{00000000-0005-0000-0000-0000A9040000}"/>
    <cellStyle name="쉼표 [0] 75 3 3 2" xfId="1737" xr:uid="{00000000-0005-0000-0000-0000AA040000}"/>
    <cellStyle name="쉼표 [0] 75 3 4" xfId="924" xr:uid="{00000000-0005-0000-0000-0000AB040000}"/>
    <cellStyle name="쉼표 [0] 75 3 4 2" xfId="1899" xr:uid="{00000000-0005-0000-0000-0000AC040000}"/>
    <cellStyle name="쉼표 [0] 75 3 5" xfId="1086" xr:uid="{00000000-0005-0000-0000-0000AD040000}"/>
    <cellStyle name="쉼표 [0] 75 3 5 2" xfId="2061" xr:uid="{00000000-0005-0000-0000-0000AE040000}"/>
    <cellStyle name="쉼표 [0] 75 3 6" xfId="1248" xr:uid="{00000000-0005-0000-0000-0000AF040000}"/>
    <cellStyle name="쉼표 [0] 75 3 6 2" xfId="2223" xr:uid="{00000000-0005-0000-0000-0000B0040000}"/>
    <cellStyle name="쉼표 [0] 75 3 7" xfId="1413" xr:uid="{00000000-0005-0000-0000-0000B1040000}"/>
    <cellStyle name="쉼표 [0] 75 4" xfId="492" xr:uid="{00000000-0005-0000-0000-0000B2040000}"/>
    <cellStyle name="쉼표 [0] 75 4 2" xfId="654" xr:uid="{00000000-0005-0000-0000-0000B3040000}"/>
    <cellStyle name="쉼표 [0] 75 4 2 2" xfId="1629" xr:uid="{00000000-0005-0000-0000-0000B4040000}"/>
    <cellStyle name="쉼표 [0] 75 4 3" xfId="816" xr:uid="{00000000-0005-0000-0000-0000B5040000}"/>
    <cellStyle name="쉼표 [0] 75 4 3 2" xfId="1791" xr:uid="{00000000-0005-0000-0000-0000B6040000}"/>
    <cellStyle name="쉼표 [0] 75 4 4" xfId="978" xr:uid="{00000000-0005-0000-0000-0000B7040000}"/>
    <cellStyle name="쉼표 [0] 75 4 4 2" xfId="1953" xr:uid="{00000000-0005-0000-0000-0000B8040000}"/>
    <cellStyle name="쉼표 [0] 75 4 5" xfId="1140" xr:uid="{00000000-0005-0000-0000-0000B9040000}"/>
    <cellStyle name="쉼표 [0] 75 4 5 2" xfId="2115" xr:uid="{00000000-0005-0000-0000-0000BA040000}"/>
    <cellStyle name="쉼표 [0] 75 4 6" xfId="1302" xr:uid="{00000000-0005-0000-0000-0000BB040000}"/>
    <cellStyle name="쉼표 [0] 75 4 6 2" xfId="2277" xr:uid="{00000000-0005-0000-0000-0000BC040000}"/>
    <cellStyle name="쉼표 [0] 75 4 7" xfId="1467" xr:uid="{00000000-0005-0000-0000-0000BD040000}"/>
    <cellStyle name="쉼표 [0] 75 5" xfId="546" xr:uid="{00000000-0005-0000-0000-0000BE040000}"/>
    <cellStyle name="쉼표 [0] 75 5 2" xfId="1521" xr:uid="{00000000-0005-0000-0000-0000BF040000}"/>
    <cellStyle name="쉼표 [0] 75 6" xfId="708" xr:uid="{00000000-0005-0000-0000-0000C0040000}"/>
    <cellStyle name="쉼표 [0] 75 6 2" xfId="1683" xr:uid="{00000000-0005-0000-0000-0000C1040000}"/>
    <cellStyle name="쉼표 [0] 75 7" xfId="870" xr:uid="{00000000-0005-0000-0000-0000C2040000}"/>
    <cellStyle name="쉼표 [0] 75 7 2" xfId="1845" xr:uid="{00000000-0005-0000-0000-0000C3040000}"/>
    <cellStyle name="쉼표 [0] 75 8" xfId="1032" xr:uid="{00000000-0005-0000-0000-0000C4040000}"/>
    <cellStyle name="쉼표 [0] 75 8 2" xfId="2007" xr:uid="{00000000-0005-0000-0000-0000C5040000}"/>
    <cellStyle name="쉼표 [0] 75 9" xfId="1194" xr:uid="{00000000-0005-0000-0000-0000C6040000}"/>
    <cellStyle name="쉼표 [0] 75 9 2" xfId="2169" xr:uid="{00000000-0005-0000-0000-0000C7040000}"/>
    <cellStyle name="쉼표 [0] 76" xfId="225" xr:uid="{00000000-0005-0000-0000-0000C8040000}"/>
    <cellStyle name="쉼표 [0] 76 10" xfId="1360" xr:uid="{00000000-0005-0000-0000-0000C9040000}"/>
    <cellStyle name="쉼표 [0] 76 2" xfId="402" xr:uid="{00000000-0005-0000-0000-0000CA040000}"/>
    <cellStyle name="쉼표 [0] 76 2 2" xfId="463" xr:uid="{00000000-0005-0000-0000-0000CB040000}"/>
    <cellStyle name="쉼표 [0] 76 2 2 2" xfId="625" xr:uid="{00000000-0005-0000-0000-0000CC040000}"/>
    <cellStyle name="쉼표 [0] 76 2 2 2 2" xfId="1600" xr:uid="{00000000-0005-0000-0000-0000CD040000}"/>
    <cellStyle name="쉼표 [0] 76 2 2 3" xfId="787" xr:uid="{00000000-0005-0000-0000-0000CE040000}"/>
    <cellStyle name="쉼표 [0] 76 2 2 3 2" xfId="1762" xr:uid="{00000000-0005-0000-0000-0000CF040000}"/>
    <cellStyle name="쉼표 [0] 76 2 2 4" xfId="949" xr:uid="{00000000-0005-0000-0000-0000D0040000}"/>
    <cellStyle name="쉼표 [0] 76 2 2 4 2" xfId="1924" xr:uid="{00000000-0005-0000-0000-0000D1040000}"/>
    <cellStyle name="쉼표 [0] 76 2 2 5" xfId="1111" xr:uid="{00000000-0005-0000-0000-0000D2040000}"/>
    <cellStyle name="쉼표 [0] 76 2 2 5 2" xfId="2086" xr:uid="{00000000-0005-0000-0000-0000D3040000}"/>
    <cellStyle name="쉼표 [0] 76 2 2 6" xfId="1273" xr:uid="{00000000-0005-0000-0000-0000D4040000}"/>
    <cellStyle name="쉼표 [0] 76 2 2 6 2" xfId="2248" xr:uid="{00000000-0005-0000-0000-0000D5040000}"/>
    <cellStyle name="쉼표 [0] 76 2 2 7" xfId="1438" xr:uid="{00000000-0005-0000-0000-0000D6040000}"/>
    <cellStyle name="쉼표 [0] 76 2 3" xfId="517" xr:uid="{00000000-0005-0000-0000-0000D7040000}"/>
    <cellStyle name="쉼표 [0] 76 2 3 2" xfId="679" xr:uid="{00000000-0005-0000-0000-0000D8040000}"/>
    <cellStyle name="쉼표 [0] 76 2 3 2 2" xfId="1654" xr:uid="{00000000-0005-0000-0000-0000D9040000}"/>
    <cellStyle name="쉼표 [0] 76 2 3 3" xfId="841" xr:uid="{00000000-0005-0000-0000-0000DA040000}"/>
    <cellStyle name="쉼표 [0] 76 2 3 3 2" xfId="1816" xr:uid="{00000000-0005-0000-0000-0000DB040000}"/>
    <cellStyle name="쉼표 [0] 76 2 3 4" xfId="1003" xr:uid="{00000000-0005-0000-0000-0000DC040000}"/>
    <cellStyle name="쉼표 [0] 76 2 3 4 2" xfId="1978" xr:uid="{00000000-0005-0000-0000-0000DD040000}"/>
    <cellStyle name="쉼표 [0] 76 2 3 5" xfId="1165" xr:uid="{00000000-0005-0000-0000-0000DE040000}"/>
    <cellStyle name="쉼표 [0] 76 2 3 5 2" xfId="2140" xr:uid="{00000000-0005-0000-0000-0000DF040000}"/>
    <cellStyle name="쉼표 [0] 76 2 3 6" xfId="1327" xr:uid="{00000000-0005-0000-0000-0000E0040000}"/>
    <cellStyle name="쉼표 [0] 76 2 3 6 2" xfId="2302" xr:uid="{00000000-0005-0000-0000-0000E1040000}"/>
    <cellStyle name="쉼표 [0] 76 2 3 7" xfId="1492" xr:uid="{00000000-0005-0000-0000-0000E2040000}"/>
    <cellStyle name="쉼표 [0] 76 2 4" xfId="571" xr:uid="{00000000-0005-0000-0000-0000E3040000}"/>
    <cellStyle name="쉼표 [0] 76 2 4 2" xfId="1546" xr:uid="{00000000-0005-0000-0000-0000E4040000}"/>
    <cellStyle name="쉼표 [0] 76 2 5" xfId="733" xr:uid="{00000000-0005-0000-0000-0000E5040000}"/>
    <cellStyle name="쉼표 [0] 76 2 5 2" xfId="1708" xr:uid="{00000000-0005-0000-0000-0000E6040000}"/>
    <cellStyle name="쉼표 [0] 76 2 6" xfId="895" xr:uid="{00000000-0005-0000-0000-0000E7040000}"/>
    <cellStyle name="쉼표 [0] 76 2 6 2" xfId="1870" xr:uid="{00000000-0005-0000-0000-0000E8040000}"/>
    <cellStyle name="쉼표 [0] 76 2 7" xfId="1057" xr:uid="{00000000-0005-0000-0000-0000E9040000}"/>
    <cellStyle name="쉼표 [0] 76 2 7 2" xfId="2032" xr:uid="{00000000-0005-0000-0000-0000EA040000}"/>
    <cellStyle name="쉼표 [0] 76 2 8" xfId="1219" xr:uid="{00000000-0005-0000-0000-0000EB040000}"/>
    <cellStyle name="쉼표 [0] 76 2 8 2" xfId="2194" xr:uid="{00000000-0005-0000-0000-0000EC040000}"/>
    <cellStyle name="쉼표 [0] 76 2 9" xfId="1384" xr:uid="{00000000-0005-0000-0000-0000ED040000}"/>
    <cellStyle name="쉼표 [0] 76 3" xfId="439" xr:uid="{00000000-0005-0000-0000-0000EE040000}"/>
    <cellStyle name="쉼표 [0] 76 3 2" xfId="601" xr:uid="{00000000-0005-0000-0000-0000EF040000}"/>
    <cellStyle name="쉼표 [0] 76 3 2 2" xfId="1576" xr:uid="{00000000-0005-0000-0000-0000F0040000}"/>
    <cellStyle name="쉼표 [0] 76 3 3" xfId="763" xr:uid="{00000000-0005-0000-0000-0000F1040000}"/>
    <cellStyle name="쉼표 [0] 76 3 3 2" xfId="1738" xr:uid="{00000000-0005-0000-0000-0000F2040000}"/>
    <cellStyle name="쉼표 [0] 76 3 4" xfId="925" xr:uid="{00000000-0005-0000-0000-0000F3040000}"/>
    <cellStyle name="쉼표 [0] 76 3 4 2" xfId="1900" xr:uid="{00000000-0005-0000-0000-0000F4040000}"/>
    <cellStyle name="쉼표 [0] 76 3 5" xfId="1087" xr:uid="{00000000-0005-0000-0000-0000F5040000}"/>
    <cellStyle name="쉼표 [0] 76 3 5 2" xfId="2062" xr:uid="{00000000-0005-0000-0000-0000F6040000}"/>
    <cellStyle name="쉼표 [0] 76 3 6" xfId="1249" xr:uid="{00000000-0005-0000-0000-0000F7040000}"/>
    <cellStyle name="쉼표 [0] 76 3 6 2" xfId="2224" xr:uid="{00000000-0005-0000-0000-0000F8040000}"/>
    <cellStyle name="쉼표 [0] 76 3 7" xfId="1414" xr:uid="{00000000-0005-0000-0000-0000F9040000}"/>
    <cellStyle name="쉼표 [0] 76 4" xfId="493" xr:uid="{00000000-0005-0000-0000-0000FA040000}"/>
    <cellStyle name="쉼표 [0] 76 4 2" xfId="655" xr:uid="{00000000-0005-0000-0000-0000FB040000}"/>
    <cellStyle name="쉼표 [0] 76 4 2 2" xfId="1630" xr:uid="{00000000-0005-0000-0000-0000FC040000}"/>
    <cellStyle name="쉼표 [0] 76 4 3" xfId="817" xr:uid="{00000000-0005-0000-0000-0000FD040000}"/>
    <cellStyle name="쉼표 [0] 76 4 3 2" xfId="1792" xr:uid="{00000000-0005-0000-0000-0000FE040000}"/>
    <cellStyle name="쉼표 [0] 76 4 4" xfId="979" xr:uid="{00000000-0005-0000-0000-0000FF040000}"/>
    <cellStyle name="쉼표 [0] 76 4 4 2" xfId="1954" xr:uid="{00000000-0005-0000-0000-000000050000}"/>
    <cellStyle name="쉼표 [0] 76 4 5" xfId="1141" xr:uid="{00000000-0005-0000-0000-000001050000}"/>
    <cellStyle name="쉼표 [0] 76 4 5 2" xfId="2116" xr:uid="{00000000-0005-0000-0000-000002050000}"/>
    <cellStyle name="쉼표 [0] 76 4 6" xfId="1303" xr:uid="{00000000-0005-0000-0000-000003050000}"/>
    <cellStyle name="쉼표 [0] 76 4 6 2" xfId="2278" xr:uid="{00000000-0005-0000-0000-000004050000}"/>
    <cellStyle name="쉼표 [0] 76 4 7" xfId="1468" xr:uid="{00000000-0005-0000-0000-000005050000}"/>
    <cellStyle name="쉼표 [0] 76 5" xfId="547" xr:uid="{00000000-0005-0000-0000-000006050000}"/>
    <cellStyle name="쉼표 [0] 76 5 2" xfId="1522" xr:uid="{00000000-0005-0000-0000-000007050000}"/>
    <cellStyle name="쉼표 [0] 76 6" xfId="709" xr:uid="{00000000-0005-0000-0000-000008050000}"/>
    <cellStyle name="쉼표 [0] 76 6 2" xfId="1684" xr:uid="{00000000-0005-0000-0000-000009050000}"/>
    <cellStyle name="쉼표 [0] 76 7" xfId="871" xr:uid="{00000000-0005-0000-0000-00000A050000}"/>
    <cellStyle name="쉼표 [0] 76 7 2" xfId="1846" xr:uid="{00000000-0005-0000-0000-00000B050000}"/>
    <cellStyle name="쉼표 [0] 76 8" xfId="1033" xr:uid="{00000000-0005-0000-0000-00000C050000}"/>
    <cellStyle name="쉼표 [0] 76 8 2" xfId="2008" xr:uid="{00000000-0005-0000-0000-00000D050000}"/>
    <cellStyle name="쉼표 [0] 76 9" xfId="1195" xr:uid="{00000000-0005-0000-0000-00000E050000}"/>
    <cellStyle name="쉼표 [0] 76 9 2" xfId="2170" xr:uid="{00000000-0005-0000-0000-00000F050000}"/>
    <cellStyle name="쉼표 [0] 78" xfId="226" xr:uid="{00000000-0005-0000-0000-000010050000}"/>
    <cellStyle name="쉼표 [0] 78 10" xfId="1361" xr:uid="{00000000-0005-0000-0000-000011050000}"/>
    <cellStyle name="쉼표 [0] 78 2" xfId="403" xr:uid="{00000000-0005-0000-0000-000012050000}"/>
    <cellStyle name="쉼표 [0] 78 2 2" xfId="464" xr:uid="{00000000-0005-0000-0000-000013050000}"/>
    <cellStyle name="쉼표 [0] 78 2 2 2" xfId="626" xr:uid="{00000000-0005-0000-0000-000014050000}"/>
    <cellStyle name="쉼표 [0] 78 2 2 2 2" xfId="1601" xr:uid="{00000000-0005-0000-0000-000015050000}"/>
    <cellStyle name="쉼표 [0] 78 2 2 3" xfId="788" xr:uid="{00000000-0005-0000-0000-000016050000}"/>
    <cellStyle name="쉼표 [0] 78 2 2 3 2" xfId="1763" xr:uid="{00000000-0005-0000-0000-000017050000}"/>
    <cellStyle name="쉼표 [0] 78 2 2 4" xfId="950" xr:uid="{00000000-0005-0000-0000-000018050000}"/>
    <cellStyle name="쉼표 [0] 78 2 2 4 2" xfId="1925" xr:uid="{00000000-0005-0000-0000-000019050000}"/>
    <cellStyle name="쉼표 [0] 78 2 2 5" xfId="1112" xr:uid="{00000000-0005-0000-0000-00001A050000}"/>
    <cellStyle name="쉼표 [0] 78 2 2 5 2" xfId="2087" xr:uid="{00000000-0005-0000-0000-00001B050000}"/>
    <cellStyle name="쉼표 [0] 78 2 2 6" xfId="1274" xr:uid="{00000000-0005-0000-0000-00001C050000}"/>
    <cellStyle name="쉼표 [0] 78 2 2 6 2" xfId="2249" xr:uid="{00000000-0005-0000-0000-00001D050000}"/>
    <cellStyle name="쉼표 [0] 78 2 2 7" xfId="1439" xr:uid="{00000000-0005-0000-0000-00001E050000}"/>
    <cellStyle name="쉼표 [0] 78 2 3" xfId="518" xr:uid="{00000000-0005-0000-0000-00001F050000}"/>
    <cellStyle name="쉼표 [0] 78 2 3 2" xfId="680" xr:uid="{00000000-0005-0000-0000-000020050000}"/>
    <cellStyle name="쉼표 [0] 78 2 3 2 2" xfId="1655" xr:uid="{00000000-0005-0000-0000-000021050000}"/>
    <cellStyle name="쉼표 [0] 78 2 3 3" xfId="842" xr:uid="{00000000-0005-0000-0000-000022050000}"/>
    <cellStyle name="쉼표 [0] 78 2 3 3 2" xfId="1817" xr:uid="{00000000-0005-0000-0000-000023050000}"/>
    <cellStyle name="쉼표 [0] 78 2 3 4" xfId="1004" xr:uid="{00000000-0005-0000-0000-000024050000}"/>
    <cellStyle name="쉼표 [0] 78 2 3 4 2" xfId="1979" xr:uid="{00000000-0005-0000-0000-000025050000}"/>
    <cellStyle name="쉼표 [0] 78 2 3 5" xfId="1166" xr:uid="{00000000-0005-0000-0000-000026050000}"/>
    <cellStyle name="쉼표 [0] 78 2 3 5 2" xfId="2141" xr:uid="{00000000-0005-0000-0000-000027050000}"/>
    <cellStyle name="쉼표 [0] 78 2 3 6" xfId="1328" xr:uid="{00000000-0005-0000-0000-000028050000}"/>
    <cellStyle name="쉼표 [0] 78 2 3 6 2" xfId="2303" xr:uid="{00000000-0005-0000-0000-000029050000}"/>
    <cellStyle name="쉼표 [0] 78 2 3 7" xfId="1493" xr:uid="{00000000-0005-0000-0000-00002A050000}"/>
    <cellStyle name="쉼표 [0] 78 2 4" xfId="572" xr:uid="{00000000-0005-0000-0000-00002B050000}"/>
    <cellStyle name="쉼표 [0] 78 2 4 2" xfId="1547" xr:uid="{00000000-0005-0000-0000-00002C050000}"/>
    <cellStyle name="쉼표 [0] 78 2 5" xfId="734" xr:uid="{00000000-0005-0000-0000-00002D050000}"/>
    <cellStyle name="쉼표 [0] 78 2 5 2" xfId="1709" xr:uid="{00000000-0005-0000-0000-00002E050000}"/>
    <cellStyle name="쉼표 [0] 78 2 6" xfId="896" xr:uid="{00000000-0005-0000-0000-00002F050000}"/>
    <cellStyle name="쉼표 [0] 78 2 6 2" xfId="1871" xr:uid="{00000000-0005-0000-0000-000030050000}"/>
    <cellStyle name="쉼표 [0] 78 2 7" xfId="1058" xr:uid="{00000000-0005-0000-0000-000031050000}"/>
    <cellStyle name="쉼표 [0] 78 2 7 2" xfId="2033" xr:uid="{00000000-0005-0000-0000-000032050000}"/>
    <cellStyle name="쉼표 [0] 78 2 8" xfId="1220" xr:uid="{00000000-0005-0000-0000-000033050000}"/>
    <cellStyle name="쉼표 [0] 78 2 8 2" xfId="2195" xr:uid="{00000000-0005-0000-0000-000034050000}"/>
    <cellStyle name="쉼표 [0] 78 2 9" xfId="1385" xr:uid="{00000000-0005-0000-0000-000035050000}"/>
    <cellStyle name="쉼표 [0] 78 3" xfId="440" xr:uid="{00000000-0005-0000-0000-000036050000}"/>
    <cellStyle name="쉼표 [0] 78 3 2" xfId="602" xr:uid="{00000000-0005-0000-0000-000037050000}"/>
    <cellStyle name="쉼표 [0] 78 3 2 2" xfId="1577" xr:uid="{00000000-0005-0000-0000-000038050000}"/>
    <cellStyle name="쉼표 [0] 78 3 3" xfId="764" xr:uid="{00000000-0005-0000-0000-000039050000}"/>
    <cellStyle name="쉼표 [0] 78 3 3 2" xfId="1739" xr:uid="{00000000-0005-0000-0000-00003A050000}"/>
    <cellStyle name="쉼표 [0] 78 3 4" xfId="926" xr:uid="{00000000-0005-0000-0000-00003B050000}"/>
    <cellStyle name="쉼표 [0] 78 3 4 2" xfId="1901" xr:uid="{00000000-0005-0000-0000-00003C050000}"/>
    <cellStyle name="쉼표 [0] 78 3 5" xfId="1088" xr:uid="{00000000-0005-0000-0000-00003D050000}"/>
    <cellStyle name="쉼표 [0] 78 3 5 2" xfId="2063" xr:uid="{00000000-0005-0000-0000-00003E050000}"/>
    <cellStyle name="쉼표 [0] 78 3 6" xfId="1250" xr:uid="{00000000-0005-0000-0000-00003F050000}"/>
    <cellStyle name="쉼표 [0] 78 3 6 2" xfId="2225" xr:uid="{00000000-0005-0000-0000-000040050000}"/>
    <cellStyle name="쉼표 [0] 78 3 7" xfId="1415" xr:uid="{00000000-0005-0000-0000-000041050000}"/>
    <cellStyle name="쉼표 [0] 78 4" xfId="494" xr:uid="{00000000-0005-0000-0000-000042050000}"/>
    <cellStyle name="쉼표 [0] 78 4 2" xfId="656" xr:uid="{00000000-0005-0000-0000-000043050000}"/>
    <cellStyle name="쉼표 [0] 78 4 2 2" xfId="1631" xr:uid="{00000000-0005-0000-0000-000044050000}"/>
    <cellStyle name="쉼표 [0] 78 4 3" xfId="818" xr:uid="{00000000-0005-0000-0000-000045050000}"/>
    <cellStyle name="쉼표 [0] 78 4 3 2" xfId="1793" xr:uid="{00000000-0005-0000-0000-000046050000}"/>
    <cellStyle name="쉼표 [0] 78 4 4" xfId="980" xr:uid="{00000000-0005-0000-0000-000047050000}"/>
    <cellStyle name="쉼표 [0] 78 4 4 2" xfId="1955" xr:uid="{00000000-0005-0000-0000-000048050000}"/>
    <cellStyle name="쉼표 [0] 78 4 5" xfId="1142" xr:uid="{00000000-0005-0000-0000-000049050000}"/>
    <cellStyle name="쉼표 [0] 78 4 5 2" xfId="2117" xr:uid="{00000000-0005-0000-0000-00004A050000}"/>
    <cellStyle name="쉼표 [0] 78 4 6" xfId="1304" xr:uid="{00000000-0005-0000-0000-00004B050000}"/>
    <cellStyle name="쉼표 [0] 78 4 6 2" xfId="2279" xr:uid="{00000000-0005-0000-0000-00004C050000}"/>
    <cellStyle name="쉼표 [0] 78 4 7" xfId="1469" xr:uid="{00000000-0005-0000-0000-00004D050000}"/>
    <cellStyle name="쉼표 [0] 78 5" xfId="548" xr:uid="{00000000-0005-0000-0000-00004E050000}"/>
    <cellStyle name="쉼표 [0] 78 5 2" xfId="1523" xr:uid="{00000000-0005-0000-0000-00004F050000}"/>
    <cellStyle name="쉼표 [0] 78 6" xfId="710" xr:uid="{00000000-0005-0000-0000-000050050000}"/>
    <cellStyle name="쉼표 [0] 78 6 2" xfId="1685" xr:uid="{00000000-0005-0000-0000-000051050000}"/>
    <cellStyle name="쉼표 [0] 78 7" xfId="872" xr:uid="{00000000-0005-0000-0000-000052050000}"/>
    <cellStyle name="쉼표 [0] 78 7 2" xfId="1847" xr:uid="{00000000-0005-0000-0000-000053050000}"/>
    <cellStyle name="쉼표 [0] 78 8" xfId="1034" xr:uid="{00000000-0005-0000-0000-000054050000}"/>
    <cellStyle name="쉼표 [0] 78 8 2" xfId="2009" xr:uid="{00000000-0005-0000-0000-000055050000}"/>
    <cellStyle name="쉼표 [0] 78 9" xfId="1196" xr:uid="{00000000-0005-0000-0000-000056050000}"/>
    <cellStyle name="쉼표 [0] 78 9 2" xfId="2171" xr:uid="{00000000-0005-0000-0000-000057050000}"/>
    <cellStyle name="쉼표 [0] 79" xfId="227" xr:uid="{00000000-0005-0000-0000-000058050000}"/>
    <cellStyle name="쉼표 [0] 79 10" xfId="1362" xr:uid="{00000000-0005-0000-0000-000059050000}"/>
    <cellStyle name="쉼표 [0] 79 2" xfId="404" xr:uid="{00000000-0005-0000-0000-00005A050000}"/>
    <cellStyle name="쉼표 [0] 79 2 2" xfId="465" xr:uid="{00000000-0005-0000-0000-00005B050000}"/>
    <cellStyle name="쉼표 [0] 79 2 2 2" xfId="627" xr:uid="{00000000-0005-0000-0000-00005C050000}"/>
    <cellStyle name="쉼표 [0] 79 2 2 2 2" xfId="1602" xr:uid="{00000000-0005-0000-0000-00005D050000}"/>
    <cellStyle name="쉼표 [0] 79 2 2 3" xfId="789" xr:uid="{00000000-0005-0000-0000-00005E050000}"/>
    <cellStyle name="쉼표 [0] 79 2 2 3 2" xfId="1764" xr:uid="{00000000-0005-0000-0000-00005F050000}"/>
    <cellStyle name="쉼표 [0] 79 2 2 4" xfId="951" xr:uid="{00000000-0005-0000-0000-000060050000}"/>
    <cellStyle name="쉼표 [0] 79 2 2 4 2" xfId="1926" xr:uid="{00000000-0005-0000-0000-000061050000}"/>
    <cellStyle name="쉼표 [0] 79 2 2 5" xfId="1113" xr:uid="{00000000-0005-0000-0000-000062050000}"/>
    <cellStyle name="쉼표 [0] 79 2 2 5 2" xfId="2088" xr:uid="{00000000-0005-0000-0000-000063050000}"/>
    <cellStyle name="쉼표 [0] 79 2 2 6" xfId="1275" xr:uid="{00000000-0005-0000-0000-000064050000}"/>
    <cellStyle name="쉼표 [0] 79 2 2 6 2" xfId="2250" xr:uid="{00000000-0005-0000-0000-000065050000}"/>
    <cellStyle name="쉼표 [0] 79 2 2 7" xfId="1440" xr:uid="{00000000-0005-0000-0000-000066050000}"/>
    <cellStyle name="쉼표 [0] 79 2 3" xfId="519" xr:uid="{00000000-0005-0000-0000-000067050000}"/>
    <cellStyle name="쉼표 [0] 79 2 3 2" xfId="681" xr:uid="{00000000-0005-0000-0000-000068050000}"/>
    <cellStyle name="쉼표 [0] 79 2 3 2 2" xfId="1656" xr:uid="{00000000-0005-0000-0000-000069050000}"/>
    <cellStyle name="쉼표 [0] 79 2 3 3" xfId="843" xr:uid="{00000000-0005-0000-0000-00006A050000}"/>
    <cellStyle name="쉼표 [0] 79 2 3 3 2" xfId="1818" xr:uid="{00000000-0005-0000-0000-00006B050000}"/>
    <cellStyle name="쉼표 [0] 79 2 3 4" xfId="1005" xr:uid="{00000000-0005-0000-0000-00006C050000}"/>
    <cellStyle name="쉼표 [0] 79 2 3 4 2" xfId="1980" xr:uid="{00000000-0005-0000-0000-00006D050000}"/>
    <cellStyle name="쉼표 [0] 79 2 3 5" xfId="1167" xr:uid="{00000000-0005-0000-0000-00006E050000}"/>
    <cellStyle name="쉼표 [0] 79 2 3 5 2" xfId="2142" xr:uid="{00000000-0005-0000-0000-00006F050000}"/>
    <cellStyle name="쉼표 [0] 79 2 3 6" xfId="1329" xr:uid="{00000000-0005-0000-0000-000070050000}"/>
    <cellStyle name="쉼표 [0] 79 2 3 6 2" xfId="2304" xr:uid="{00000000-0005-0000-0000-000071050000}"/>
    <cellStyle name="쉼표 [0] 79 2 3 7" xfId="1494" xr:uid="{00000000-0005-0000-0000-000072050000}"/>
    <cellStyle name="쉼표 [0] 79 2 4" xfId="573" xr:uid="{00000000-0005-0000-0000-000073050000}"/>
    <cellStyle name="쉼표 [0] 79 2 4 2" xfId="1548" xr:uid="{00000000-0005-0000-0000-000074050000}"/>
    <cellStyle name="쉼표 [0] 79 2 5" xfId="735" xr:uid="{00000000-0005-0000-0000-000075050000}"/>
    <cellStyle name="쉼표 [0] 79 2 5 2" xfId="1710" xr:uid="{00000000-0005-0000-0000-000076050000}"/>
    <cellStyle name="쉼표 [0] 79 2 6" xfId="897" xr:uid="{00000000-0005-0000-0000-000077050000}"/>
    <cellStyle name="쉼표 [0] 79 2 6 2" xfId="1872" xr:uid="{00000000-0005-0000-0000-000078050000}"/>
    <cellStyle name="쉼표 [0] 79 2 7" xfId="1059" xr:uid="{00000000-0005-0000-0000-000079050000}"/>
    <cellStyle name="쉼표 [0] 79 2 7 2" xfId="2034" xr:uid="{00000000-0005-0000-0000-00007A050000}"/>
    <cellStyle name="쉼표 [0] 79 2 8" xfId="1221" xr:uid="{00000000-0005-0000-0000-00007B050000}"/>
    <cellStyle name="쉼표 [0] 79 2 8 2" xfId="2196" xr:uid="{00000000-0005-0000-0000-00007C050000}"/>
    <cellStyle name="쉼표 [0] 79 2 9" xfId="1386" xr:uid="{00000000-0005-0000-0000-00007D050000}"/>
    <cellStyle name="쉼표 [0] 79 3" xfId="441" xr:uid="{00000000-0005-0000-0000-00007E050000}"/>
    <cellStyle name="쉼표 [0] 79 3 2" xfId="603" xr:uid="{00000000-0005-0000-0000-00007F050000}"/>
    <cellStyle name="쉼표 [0] 79 3 2 2" xfId="1578" xr:uid="{00000000-0005-0000-0000-000080050000}"/>
    <cellStyle name="쉼표 [0] 79 3 3" xfId="765" xr:uid="{00000000-0005-0000-0000-000081050000}"/>
    <cellStyle name="쉼표 [0] 79 3 3 2" xfId="1740" xr:uid="{00000000-0005-0000-0000-000082050000}"/>
    <cellStyle name="쉼표 [0] 79 3 4" xfId="927" xr:uid="{00000000-0005-0000-0000-000083050000}"/>
    <cellStyle name="쉼표 [0] 79 3 4 2" xfId="1902" xr:uid="{00000000-0005-0000-0000-000084050000}"/>
    <cellStyle name="쉼표 [0] 79 3 5" xfId="1089" xr:uid="{00000000-0005-0000-0000-000085050000}"/>
    <cellStyle name="쉼표 [0] 79 3 5 2" xfId="2064" xr:uid="{00000000-0005-0000-0000-000086050000}"/>
    <cellStyle name="쉼표 [0] 79 3 6" xfId="1251" xr:uid="{00000000-0005-0000-0000-000087050000}"/>
    <cellStyle name="쉼표 [0] 79 3 6 2" xfId="2226" xr:uid="{00000000-0005-0000-0000-000088050000}"/>
    <cellStyle name="쉼표 [0] 79 3 7" xfId="1416" xr:uid="{00000000-0005-0000-0000-000089050000}"/>
    <cellStyle name="쉼표 [0] 79 4" xfId="495" xr:uid="{00000000-0005-0000-0000-00008A050000}"/>
    <cellStyle name="쉼표 [0] 79 4 2" xfId="657" xr:uid="{00000000-0005-0000-0000-00008B050000}"/>
    <cellStyle name="쉼표 [0] 79 4 2 2" xfId="1632" xr:uid="{00000000-0005-0000-0000-00008C050000}"/>
    <cellStyle name="쉼표 [0] 79 4 3" xfId="819" xr:uid="{00000000-0005-0000-0000-00008D050000}"/>
    <cellStyle name="쉼표 [0] 79 4 3 2" xfId="1794" xr:uid="{00000000-0005-0000-0000-00008E050000}"/>
    <cellStyle name="쉼표 [0] 79 4 4" xfId="981" xr:uid="{00000000-0005-0000-0000-00008F050000}"/>
    <cellStyle name="쉼표 [0] 79 4 4 2" xfId="1956" xr:uid="{00000000-0005-0000-0000-000090050000}"/>
    <cellStyle name="쉼표 [0] 79 4 5" xfId="1143" xr:uid="{00000000-0005-0000-0000-000091050000}"/>
    <cellStyle name="쉼표 [0] 79 4 5 2" xfId="2118" xr:uid="{00000000-0005-0000-0000-000092050000}"/>
    <cellStyle name="쉼표 [0] 79 4 6" xfId="1305" xr:uid="{00000000-0005-0000-0000-000093050000}"/>
    <cellStyle name="쉼표 [0] 79 4 6 2" xfId="2280" xr:uid="{00000000-0005-0000-0000-000094050000}"/>
    <cellStyle name="쉼표 [0] 79 4 7" xfId="1470" xr:uid="{00000000-0005-0000-0000-000095050000}"/>
    <cellStyle name="쉼표 [0] 79 5" xfId="549" xr:uid="{00000000-0005-0000-0000-000096050000}"/>
    <cellStyle name="쉼표 [0] 79 5 2" xfId="1524" xr:uid="{00000000-0005-0000-0000-000097050000}"/>
    <cellStyle name="쉼표 [0] 79 6" xfId="711" xr:uid="{00000000-0005-0000-0000-000098050000}"/>
    <cellStyle name="쉼표 [0] 79 6 2" xfId="1686" xr:uid="{00000000-0005-0000-0000-000099050000}"/>
    <cellStyle name="쉼표 [0] 79 7" xfId="873" xr:uid="{00000000-0005-0000-0000-00009A050000}"/>
    <cellStyle name="쉼표 [0] 79 7 2" xfId="1848" xr:uid="{00000000-0005-0000-0000-00009B050000}"/>
    <cellStyle name="쉼표 [0] 79 8" xfId="1035" xr:uid="{00000000-0005-0000-0000-00009C050000}"/>
    <cellStyle name="쉼표 [0] 79 8 2" xfId="2010" xr:uid="{00000000-0005-0000-0000-00009D050000}"/>
    <cellStyle name="쉼표 [0] 79 9" xfId="1197" xr:uid="{00000000-0005-0000-0000-00009E050000}"/>
    <cellStyle name="쉼표 [0] 79 9 2" xfId="2172" xr:uid="{00000000-0005-0000-0000-00009F050000}"/>
    <cellStyle name="쉼표 [0] 8" xfId="228" xr:uid="{00000000-0005-0000-0000-0000A0050000}"/>
    <cellStyle name="쉼표 [0] 8 10" xfId="1363" xr:uid="{00000000-0005-0000-0000-0000A1050000}"/>
    <cellStyle name="쉼표 [0] 8 2" xfId="405" xr:uid="{00000000-0005-0000-0000-0000A2050000}"/>
    <cellStyle name="쉼표 [0] 8 2 2" xfId="466" xr:uid="{00000000-0005-0000-0000-0000A3050000}"/>
    <cellStyle name="쉼표 [0] 8 2 2 2" xfId="628" xr:uid="{00000000-0005-0000-0000-0000A4050000}"/>
    <cellStyle name="쉼표 [0] 8 2 2 2 2" xfId="1603" xr:uid="{00000000-0005-0000-0000-0000A5050000}"/>
    <cellStyle name="쉼표 [0] 8 2 2 3" xfId="790" xr:uid="{00000000-0005-0000-0000-0000A6050000}"/>
    <cellStyle name="쉼표 [0] 8 2 2 3 2" xfId="1765" xr:uid="{00000000-0005-0000-0000-0000A7050000}"/>
    <cellStyle name="쉼표 [0] 8 2 2 4" xfId="952" xr:uid="{00000000-0005-0000-0000-0000A8050000}"/>
    <cellStyle name="쉼표 [0] 8 2 2 4 2" xfId="1927" xr:uid="{00000000-0005-0000-0000-0000A9050000}"/>
    <cellStyle name="쉼표 [0] 8 2 2 5" xfId="1114" xr:uid="{00000000-0005-0000-0000-0000AA050000}"/>
    <cellStyle name="쉼표 [0] 8 2 2 5 2" xfId="2089" xr:uid="{00000000-0005-0000-0000-0000AB050000}"/>
    <cellStyle name="쉼표 [0] 8 2 2 6" xfId="1276" xr:uid="{00000000-0005-0000-0000-0000AC050000}"/>
    <cellStyle name="쉼표 [0] 8 2 2 6 2" xfId="2251" xr:uid="{00000000-0005-0000-0000-0000AD050000}"/>
    <cellStyle name="쉼표 [0] 8 2 2 7" xfId="1441" xr:uid="{00000000-0005-0000-0000-0000AE050000}"/>
    <cellStyle name="쉼표 [0] 8 2 3" xfId="520" xr:uid="{00000000-0005-0000-0000-0000AF050000}"/>
    <cellStyle name="쉼표 [0] 8 2 3 2" xfId="682" xr:uid="{00000000-0005-0000-0000-0000B0050000}"/>
    <cellStyle name="쉼표 [0] 8 2 3 2 2" xfId="1657" xr:uid="{00000000-0005-0000-0000-0000B1050000}"/>
    <cellStyle name="쉼표 [0] 8 2 3 3" xfId="844" xr:uid="{00000000-0005-0000-0000-0000B2050000}"/>
    <cellStyle name="쉼표 [0] 8 2 3 3 2" xfId="1819" xr:uid="{00000000-0005-0000-0000-0000B3050000}"/>
    <cellStyle name="쉼표 [0] 8 2 3 4" xfId="1006" xr:uid="{00000000-0005-0000-0000-0000B4050000}"/>
    <cellStyle name="쉼표 [0] 8 2 3 4 2" xfId="1981" xr:uid="{00000000-0005-0000-0000-0000B5050000}"/>
    <cellStyle name="쉼표 [0] 8 2 3 5" xfId="1168" xr:uid="{00000000-0005-0000-0000-0000B6050000}"/>
    <cellStyle name="쉼표 [0] 8 2 3 5 2" xfId="2143" xr:uid="{00000000-0005-0000-0000-0000B7050000}"/>
    <cellStyle name="쉼표 [0] 8 2 3 6" xfId="1330" xr:uid="{00000000-0005-0000-0000-0000B8050000}"/>
    <cellStyle name="쉼표 [0] 8 2 3 6 2" xfId="2305" xr:uid="{00000000-0005-0000-0000-0000B9050000}"/>
    <cellStyle name="쉼표 [0] 8 2 3 7" xfId="1495" xr:uid="{00000000-0005-0000-0000-0000BA050000}"/>
    <cellStyle name="쉼표 [0] 8 2 4" xfId="574" xr:uid="{00000000-0005-0000-0000-0000BB050000}"/>
    <cellStyle name="쉼표 [0] 8 2 4 2" xfId="1549" xr:uid="{00000000-0005-0000-0000-0000BC050000}"/>
    <cellStyle name="쉼표 [0] 8 2 5" xfId="736" xr:uid="{00000000-0005-0000-0000-0000BD050000}"/>
    <cellStyle name="쉼표 [0] 8 2 5 2" xfId="1711" xr:uid="{00000000-0005-0000-0000-0000BE050000}"/>
    <cellStyle name="쉼표 [0] 8 2 6" xfId="898" xr:uid="{00000000-0005-0000-0000-0000BF050000}"/>
    <cellStyle name="쉼표 [0] 8 2 6 2" xfId="1873" xr:uid="{00000000-0005-0000-0000-0000C0050000}"/>
    <cellStyle name="쉼표 [0] 8 2 7" xfId="1060" xr:uid="{00000000-0005-0000-0000-0000C1050000}"/>
    <cellStyle name="쉼표 [0] 8 2 7 2" xfId="2035" xr:uid="{00000000-0005-0000-0000-0000C2050000}"/>
    <cellStyle name="쉼표 [0] 8 2 8" xfId="1222" xr:uid="{00000000-0005-0000-0000-0000C3050000}"/>
    <cellStyle name="쉼표 [0] 8 2 8 2" xfId="2197" xr:uid="{00000000-0005-0000-0000-0000C4050000}"/>
    <cellStyle name="쉼표 [0] 8 2 9" xfId="1387" xr:uid="{00000000-0005-0000-0000-0000C5050000}"/>
    <cellStyle name="쉼표 [0] 8 3" xfId="442" xr:uid="{00000000-0005-0000-0000-0000C6050000}"/>
    <cellStyle name="쉼표 [0] 8 3 2" xfId="604" xr:uid="{00000000-0005-0000-0000-0000C7050000}"/>
    <cellStyle name="쉼표 [0] 8 3 2 2" xfId="1579" xr:uid="{00000000-0005-0000-0000-0000C8050000}"/>
    <cellStyle name="쉼표 [0] 8 3 3" xfId="766" xr:uid="{00000000-0005-0000-0000-0000C9050000}"/>
    <cellStyle name="쉼표 [0] 8 3 3 2" xfId="1741" xr:uid="{00000000-0005-0000-0000-0000CA050000}"/>
    <cellStyle name="쉼표 [0] 8 3 4" xfId="928" xr:uid="{00000000-0005-0000-0000-0000CB050000}"/>
    <cellStyle name="쉼표 [0] 8 3 4 2" xfId="1903" xr:uid="{00000000-0005-0000-0000-0000CC050000}"/>
    <cellStyle name="쉼표 [0] 8 3 5" xfId="1090" xr:uid="{00000000-0005-0000-0000-0000CD050000}"/>
    <cellStyle name="쉼표 [0] 8 3 5 2" xfId="2065" xr:uid="{00000000-0005-0000-0000-0000CE050000}"/>
    <cellStyle name="쉼표 [0] 8 3 6" xfId="1252" xr:uid="{00000000-0005-0000-0000-0000CF050000}"/>
    <cellStyle name="쉼표 [0] 8 3 6 2" xfId="2227" xr:uid="{00000000-0005-0000-0000-0000D0050000}"/>
    <cellStyle name="쉼표 [0] 8 3 7" xfId="1417" xr:uid="{00000000-0005-0000-0000-0000D1050000}"/>
    <cellStyle name="쉼표 [0] 8 4" xfId="496" xr:uid="{00000000-0005-0000-0000-0000D2050000}"/>
    <cellStyle name="쉼표 [0] 8 4 2" xfId="658" xr:uid="{00000000-0005-0000-0000-0000D3050000}"/>
    <cellStyle name="쉼표 [0] 8 4 2 2" xfId="1633" xr:uid="{00000000-0005-0000-0000-0000D4050000}"/>
    <cellStyle name="쉼표 [0] 8 4 3" xfId="820" xr:uid="{00000000-0005-0000-0000-0000D5050000}"/>
    <cellStyle name="쉼표 [0] 8 4 3 2" xfId="1795" xr:uid="{00000000-0005-0000-0000-0000D6050000}"/>
    <cellStyle name="쉼표 [0] 8 4 4" xfId="982" xr:uid="{00000000-0005-0000-0000-0000D7050000}"/>
    <cellStyle name="쉼표 [0] 8 4 4 2" xfId="1957" xr:uid="{00000000-0005-0000-0000-0000D8050000}"/>
    <cellStyle name="쉼표 [0] 8 4 5" xfId="1144" xr:uid="{00000000-0005-0000-0000-0000D9050000}"/>
    <cellStyle name="쉼표 [0] 8 4 5 2" xfId="2119" xr:uid="{00000000-0005-0000-0000-0000DA050000}"/>
    <cellStyle name="쉼표 [0] 8 4 6" xfId="1306" xr:uid="{00000000-0005-0000-0000-0000DB050000}"/>
    <cellStyle name="쉼표 [0] 8 4 6 2" xfId="2281" xr:uid="{00000000-0005-0000-0000-0000DC050000}"/>
    <cellStyle name="쉼표 [0] 8 4 7" xfId="1471" xr:uid="{00000000-0005-0000-0000-0000DD050000}"/>
    <cellStyle name="쉼표 [0] 8 5" xfId="550" xr:uid="{00000000-0005-0000-0000-0000DE050000}"/>
    <cellStyle name="쉼표 [0] 8 5 2" xfId="1525" xr:uid="{00000000-0005-0000-0000-0000DF050000}"/>
    <cellStyle name="쉼표 [0] 8 6" xfId="712" xr:uid="{00000000-0005-0000-0000-0000E0050000}"/>
    <cellStyle name="쉼표 [0] 8 6 2" xfId="1687" xr:uid="{00000000-0005-0000-0000-0000E1050000}"/>
    <cellStyle name="쉼표 [0] 8 7" xfId="874" xr:uid="{00000000-0005-0000-0000-0000E2050000}"/>
    <cellStyle name="쉼표 [0] 8 7 2" xfId="1849" xr:uid="{00000000-0005-0000-0000-0000E3050000}"/>
    <cellStyle name="쉼표 [0] 8 8" xfId="1036" xr:uid="{00000000-0005-0000-0000-0000E4050000}"/>
    <cellStyle name="쉼표 [0] 8 8 2" xfId="2011" xr:uid="{00000000-0005-0000-0000-0000E5050000}"/>
    <cellStyle name="쉼표 [0] 8 9" xfId="1198" xr:uid="{00000000-0005-0000-0000-0000E6050000}"/>
    <cellStyle name="쉼표 [0] 8 9 2" xfId="2173" xr:uid="{00000000-0005-0000-0000-0000E7050000}"/>
    <cellStyle name="쉼표 [0] 80" xfId="229" xr:uid="{00000000-0005-0000-0000-0000E8050000}"/>
    <cellStyle name="쉼표 [0] 80 10" xfId="1364" xr:uid="{00000000-0005-0000-0000-0000E9050000}"/>
    <cellStyle name="쉼표 [0] 80 2" xfId="406" xr:uid="{00000000-0005-0000-0000-0000EA050000}"/>
    <cellStyle name="쉼표 [0] 80 2 2" xfId="467" xr:uid="{00000000-0005-0000-0000-0000EB050000}"/>
    <cellStyle name="쉼표 [0] 80 2 2 2" xfId="629" xr:uid="{00000000-0005-0000-0000-0000EC050000}"/>
    <cellStyle name="쉼표 [0] 80 2 2 2 2" xfId="1604" xr:uid="{00000000-0005-0000-0000-0000ED050000}"/>
    <cellStyle name="쉼표 [0] 80 2 2 3" xfId="791" xr:uid="{00000000-0005-0000-0000-0000EE050000}"/>
    <cellStyle name="쉼표 [0] 80 2 2 3 2" xfId="1766" xr:uid="{00000000-0005-0000-0000-0000EF050000}"/>
    <cellStyle name="쉼표 [0] 80 2 2 4" xfId="953" xr:uid="{00000000-0005-0000-0000-0000F0050000}"/>
    <cellStyle name="쉼표 [0] 80 2 2 4 2" xfId="1928" xr:uid="{00000000-0005-0000-0000-0000F1050000}"/>
    <cellStyle name="쉼표 [0] 80 2 2 5" xfId="1115" xr:uid="{00000000-0005-0000-0000-0000F2050000}"/>
    <cellStyle name="쉼표 [0] 80 2 2 5 2" xfId="2090" xr:uid="{00000000-0005-0000-0000-0000F3050000}"/>
    <cellStyle name="쉼표 [0] 80 2 2 6" xfId="1277" xr:uid="{00000000-0005-0000-0000-0000F4050000}"/>
    <cellStyle name="쉼표 [0] 80 2 2 6 2" xfId="2252" xr:uid="{00000000-0005-0000-0000-0000F5050000}"/>
    <cellStyle name="쉼표 [0] 80 2 2 7" xfId="1442" xr:uid="{00000000-0005-0000-0000-0000F6050000}"/>
    <cellStyle name="쉼표 [0] 80 2 3" xfId="521" xr:uid="{00000000-0005-0000-0000-0000F7050000}"/>
    <cellStyle name="쉼표 [0] 80 2 3 2" xfId="683" xr:uid="{00000000-0005-0000-0000-0000F8050000}"/>
    <cellStyle name="쉼표 [0] 80 2 3 2 2" xfId="1658" xr:uid="{00000000-0005-0000-0000-0000F9050000}"/>
    <cellStyle name="쉼표 [0] 80 2 3 3" xfId="845" xr:uid="{00000000-0005-0000-0000-0000FA050000}"/>
    <cellStyle name="쉼표 [0] 80 2 3 3 2" xfId="1820" xr:uid="{00000000-0005-0000-0000-0000FB050000}"/>
    <cellStyle name="쉼표 [0] 80 2 3 4" xfId="1007" xr:uid="{00000000-0005-0000-0000-0000FC050000}"/>
    <cellStyle name="쉼표 [0] 80 2 3 4 2" xfId="1982" xr:uid="{00000000-0005-0000-0000-0000FD050000}"/>
    <cellStyle name="쉼표 [0] 80 2 3 5" xfId="1169" xr:uid="{00000000-0005-0000-0000-0000FE050000}"/>
    <cellStyle name="쉼표 [0] 80 2 3 5 2" xfId="2144" xr:uid="{00000000-0005-0000-0000-0000FF050000}"/>
    <cellStyle name="쉼표 [0] 80 2 3 6" xfId="1331" xr:uid="{00000000-0005-0000-0000-000000060000}"/>
    <cellStyle name="쉼표 [0] 80 2 3 6 2" xfId="2306" xr:uid="{00000000-0005-0000-0000-000001060000}"/>
    <cellStyle name="쉼표 [0] 80 2 3 7" xfId="1496" xr:uid="{00000000-0005-0000-0000-000002060000}"/>
    <cellStyle name="쉼표 [0] 80 2 4" xfId="575" xr:uid="{00000000-0005-0000-0000-000003060000}"/>
    <cellStyle name="쉼표 [0] 80 2 4 2" xfId="1550" xr:uid="{00000000-0005-0000-0000-000004060000}"/>
    <cellStyle name="쉼표 [0] 80 2 5" xfId="737" xr:uid="{00000000-0005-0000-0000-000005060000}"/>
    <cellStyle name="쉼표 [0] 80 2 5 2" xfId="1712" xr:uid="{00000000-0005-0000-0000-000006060000}"/>
    <cellStyle name="쉼표 [0] 80 2 6" xfId="899" xr:uid="{00000000-0005-0000-0000-000007060000}"/>
    <cellStyle name="쉼표 [0] 80 2 6 2" xfId="1874" xr:uid="{00000000-0005-0000-0000-000008060000}"/>
    <cellStyle name="쉼표 [0] 80 2 7" xfId="1061" xr:uid="{00000000-0005-0000-0000-000009060000}"/>
    <cellStyle name="쉼표 [0] 80 2 7 2" xfId="2036" xr:uid="{00000000-0005-0000-0000-00000A060000}"/>
    <cellStyle name="쉼표 [0] 80 2 8" xfId="1223" xr:uid="{00000000-0005-0000-0000-00000B060000}"/>
    <cellStyle name="쉼표 [0] 80 2 8 2" xfId="2198" xr:uid="{00000000-0005-0000-0000-00000C060000}"/>
    <cellStyle name="쉼표 [0] 80 2 9" xfId="1388" xr:uid="{00000000-0005-0000-0000-00000D060000}"/>
    <cellStyle name="쉼표 [0] 80 3" xfId="443" xr:uid="{00000000-0005-0000-0000-00000E060000}"/>
    <cellStyle name="쉼표 [0] 80 3 2" xfId="605" xr:uid="{00000000-0005-0000-0000-00000F060000}"/>
    <cellStyle name="쉼표 [0] 80 3 2 2" xfId="1580" xr:uid="{00000000-0005-0000-0000-000010060000}"/>
    <cellStyle name="쉼표 [0] 80 3 3" xfId="767" xr:uid="{00000000-0005-0000-0000-000011060000}"/>
    <cellStyle name="쉼표 [0] 80 3 3 2" xfId="1742" xr:uid="{00000000-0005-0000-0000-000012060000}"/>
    <cellStyle name="쉼표 [0] 80 3 4" xfId="929" xr:uid="{00000000-0005-0000-0000-000013060000}"/>
    <cellStyle name="쉼표 [0] 80 3 4 2" xfId="1904" xr:uid="{00000000-0005-0000-0000-000014060000}"/>
    <cellStyle name="쉼표 [0] 80 3 5" xfId="1091" xr:uid="{00000000-0005-0000-0000-000015060000}"/>
    <cellStyle name="쉼표 [0] 80 3 5 2" xfId="2066" xr:uid="{00000000-0005-0000-0000-000016060000}"/>
    <cellStyle name="쉼표 [0] 80 3 6" xfId="1253" xr:uid="{00000000-0005-0000-0000-000017060000}"/>
    <cellStyle name="쉼표 [0] 80 3 6 2" xfId="2228" xr:uid="{00000000-0005-0000-0000-000018060000}"/>
    <cellStyle name="쉼표 [0] 80 3 7" xfId="1418" xr:uid="{00000000-0005-0000-0000-000019060000}"/>
    <cellStyle name="쉼표 [0] 80 4" xfId="497" xr:uid="{00000000-0005-0000-0000-00001A060000}"/>
    <cellStyle name="쉼표 [0] 80 4 2" xfId="659" xr:uid="{00000000-0005-0000-0000-00001B060000}"/>
    <cellStyle name="쉼표 [0] 80 4 2 2" xfId="1634" xr:uid="{00000000-0005-0000-0000-00001C060000}"/>
    <cellStyle name="쉼표 [0] 80 4 3" xfId="821" xr:uid="{00000000-0005-0000-0000-00001D060000}"/>
    <cellStyle name="쉼표 [0] 80 4 3 2" xfId="1796" xr:uid="{00000000-0005-0000-0000-00001E060000}"/>
    <cellStyle name="쉼표 [0] 80 4 4" xfId="983" xr:uid="{00000000-0005-0000-0000-00001F060000}"/>
    <cellStyle name="쉼표 [0] 80 4 4 2" xfId="1958" xr:uid="{00000000-0005-0000-0000-000020060000}"/>
    <cellStyle name="쉼표 [0] 80 4 5" xfId="1145" xr:uid="{00000000-0005-0000-0000-000021060000}"/>
    <cellStyle name="쉼표 [0] 80 4 5 2" xfId="2120" xr:uid="{00000000-0005-0000-0000-000022060000}"/>
    <cellStyle name="쉼표 [0] 80 4 6" xfId="1307" xr:uid="{00000000-0005-0000-0000-000023060000}"/>
    <cellStyle name="쉼표 [0] 80 4 6 2" xfId="2282" xr:uid="{00000000-0005-0000-0000-000024060000}"/>
    <cellStyle name="쉼표 [0] 80 4 7" xfId="1472" xr:uid="{00000000-0005-0000-0000-000025060000}"/>
    <cellStyle name="쉼표 [0] 80 5" xfId="551" xr:uid="{00000000-0005-0000-0000-000026060000}"/>
    <cellStyle name="쉼표 [0] 80 5 2" xfId="1526" xr:uid="{00000000-0005-0000-0000-000027060000}"/>
    <cellStyle name="쉼표 [0] 80 6" xfId="713" xr:uid="{00000000-0005-0000-0000-000028060000}"/>
    <cellStyle name="쉼표 [0] 80 6 2" xfId="1688" xr:uid="{00000000-0005-0000-0000-000029060000}"/>
    <cellStyle name="쉼표 [0] 80 7" xfId="875" xr:uid="{00000000-0005-0000-0000-00002A060000}"/>
    <cellStyle name="쉼표 [0] 80 7 2" xfId="1850" xr:uid="{00000000-0005-0000-0000-00002B060000}"/>
    <cellStyle name="쉼표 [0] 80 8" xfId="1037" xr:uid="{00000000-0005-0000-0000-00002C060000}"/>
    <cellStyle name="쉼표 [0] 80 8 2" xfId="2012" xr:uid="{00000000-0005-0000-0000-00002D060000}"/>
    <cellStyle name="쉼표 [0] 80 9" xfId="1199" xr:uid="{00000000-0005-0000-0000-00002E060000}"/>
    <cellStyle name="쉼표 [0] 80 9 2" xfId="2174" xr:uid="{00000000-0005-0000-0000-00002F060000}"/>
    <cellStyle name="쉼표 [0] 81" xfId="230" xr:uid="{00000000-0005-0000-0000-000030060000}"/>
    <cellStyle name="쉼표 [0] 81 10" xfId="1365" xr:uid="{00000000-0005-0000-0000-000031060000}"/>
    <cellStyle name="쉼표 [0] 81 2" xfId="407" xr:uid="{00000000-0005-0000-0000-000032060000}"/>
    <cellStyle name="쉼표 [0] 81 2 2" xfId="468" xr:uid="{00000000-0005-0000-0000-000033060000}"/>
    <cellStyle name="쉼표 [0] 81 2 2 2" xfId="630" xr:uid="{00000000-0005-0000-0000-000034060000}"/>
    <cellStyle name="쉼표 [0] 81 2 2 2 2" xfId="1605" xr:uid="{00000000-0005-0000-0000-000035060000}"/>
    <cellStyle name="쉼표 [0] 81 2 2 3" xfId="792" xr:uid="{00000000-0005-0000-0000-000036060000}"/>
    <cellStyle name="쉼표 [0] 81 2 2 3 2" xfId="1767" xr:uid="{00000000-0005-0000-0000-000037060000}"/>
    <cellStyle name="쉼표 [0] 81 2 2 4" xfId="954" xr:uid="{00000000-0005-0000-0000-000038060000}"/>
    <cellStyle name="쉼표 [0] 81 2 2 4 2" xfId="1929" xr:uid="{00000000-0005-0000-0000-000039060000}"/>
    <cellStyle name="쉼표 [0] 81 2 2 5" xfId="1116" xr:uid="{00000000-0005-0000-0000-00003A060000}"/>
    <cellStyle name="쉼표 [0] 81 2 2 5 2" xfId="2091" xr:uid="{00000000-0005-0000-0000-00003B060000}"/>
    <cellStyle name="쉼표 [0] 81 2 2 6" xfId="1278" xr:uid="{00000000-0005-0000-0000-00003C060000}"/>
    <cellStyle name="쉼표 [0] 81 2 2 6 2" xfId="2253" xr:uid="{00000000-0005-0000-0000-00003D060000}"/>
    <cellStyle name="쉼표 [0] 81 2 2 7" xfId="1443" xr:uid="{00000000-0005-0000-0000-00003E060000}"/>
    <cellStyle name="쉼표 [0] 81 2 3" xfId="522" xr:uid="{00000000-0005-0000-0000-00003F060000}"/>
    <cellStyle name="쉼표 [0] 81 2 3 2" xfId="684" xr:uid="{00000000-0005-0000-0000-000040060000}"/>
    <cellStyle name="쉼표 [0] 81 2 3 2 2" xfId="1659" xr:uid="{00000000-0005-0000-0000-000041060000}"/>
    <cellStyle name="쉼표 [0] 81 2 3 3" xfId="846" xr:uid="{00000000-0005-0000-0000-000042060000}"/>
    <cellStyle name="쉼표 [0] 81 2 3 3 2" xfId="1821" xr:uid="{00000000-0005-0000-0000-000043060000}"/>
    <cellStyle name="쉼표 [0] 81 2 3 4" xfId="1008" xr:uid="{00000000-0005-0000-0000-000044060000}"/>
    <cellStyle name="쉼표 [0] 81 2 3 4 2" xfId="1983" xr:uid="{00000000-0005-0000-0000-000045060000}"/>
    <cellStyle name="쉼표 [0] 81 2 3 5" xfId="1170" xr:uid="{00000000-0005-0000-0000-000046060000}"/>
    <cellStyle name="쉼표 [0] 81 2 3 5 2" xfId="2145" xr:uid="{00000000-0005-0000-0000-000047060000}"/>
    <cellStyle name="쉼표 [0] 81 2 3 6" xfId="1332" xr:uid="{00000000-0005-0000-0000-000048060000}"/>
    <cellStyle name="쉼표 [0] 81 2 3 6 2" xfId="2307" xr:uid="{00000000-0005-0000-0000-000049060000}"/>
    <cellStyle name="쉼표 [0] 81 2 3 7" xfId="1497" xr:uid="{00000000-0005-0000-0000-00004A060000}"/>
    <cellStyle name="쉼표 [0] 81 2 4" xfId="576" xr:uid="{00000000-0005-0000-0000-00004B060000}"/>
    <cellStyle name="쉼표 [0] 81 2 4 2" xfId="1551" xr:uid="{00000000-0005-0000-0000-00004C060000}"/>
    <cellStyle name="쉼표 [0] 81 2 5" xfId="738" xr:uid="{00000000-0005-0000-0000-00004D060000}"/>
    <cellStyle name="쉼표 [0] 81 2 5 2" xfId="1713" xr:uid="{00000000-0005-0000-0000-00004E060000}"/>
    <cellStyle name="쉼표 [0] 81 2 6" xfId="900" xr:uid="{00000000-0005-0000-0000-00004F060000}"/>
    <cellStyle name="쉼표 [0] 81 2 6 2" xfId="1875" xr:uid="{00000000-0005-0000-0000-000050060000}"/>
    <cellStyle name="쉼표 [0] 81 2 7" xfId="1062" xr:uid="{00000000-0005-0000-0000-000051060000}"/>
    <cellStyle name="쉼표 [0] 81 2 7 2" xfId="2037" xr:uid="{00000000-0005-0000-0000-000052060000}"/>
    <cellStyle name="쉼표 [0] 81 2 8" xfId="1224" xr:uid="{00000000-0005-0000-0000-000053060000}"/>
    <cellStyle name="쉼표 [0] 81 2 8 2" xfId="2199" xr:uid="{00000000-0005-0000-0000-000054060000}"/>
    <cellStyle name="쉼표 [0] 81 2 9" xfId="1389" xr:uid="{00000000-0005-0000-0000-000055060000}"/>
    <cellStyle name="쉼표 [0] 81 3" xfId="444" xr:uid="{00000000-0005-0000-0000-000056060000}"/>
    <cellStyle name="쉼표 [0] 81 3 2" xfId="606" xr:uid="{00000000-0005-0000-0000-000057060000}"/>
    <cellStyle name="쉼표 [0] 81 3 2 2" xfId="1581" xr:uid="{00000000-0005-0000-0000-000058060000}"/>
    <cellStyle name="쉼표 [0] 81 3 3" xfId="768" xr:uid="{00000000-0005-0000-0000-000059060000}"/>
    <cellStyle name="쉼표 [0] 81 3 3 2" xfId="1743" xr:uid="{00000000-0005-0000-0000-00005A060000}"/>
    <cellStyle name="쉼표 [0] 81 3 4" xfId="930" xr:uid="{00000000-0005-0000-0000-00005B060000}"/>
    <cellStyle name="쉼표 [0] 81 3 4 2" xfId="1905" xr:uid="{00000000-0005-0000-0000-00005C060000}"/>
    <cellStyle name="쉼표 [0] 81 3 5" xfId="1092" xr:uid="{00000000-0005-0000-0000-00005D060000}"/>
    <cellStyle name="쉼표 [0] 81 3 5 2" xfId="2067" xr:uid="{00000000-0005-0000-0000-00005E060000}"/>
    <cellStyle name="쉼표 [0] 81 3 6" xfId="1254" xr:uid="{00000000-0005-0000-0000-00005F060000}"/>
    <cellStyle name="쉼표 [0] 81 3 6 2" xfId="2229" xr:uid="{00000000-0005-0000-0000-000060060000}"/>
    <cellStyle name="쉼표 [0] 81 3 7" xfId="1419" xr:uid="{00000000-0005-0000-0000-000061060000}"/>
    <cellStyle name="쉼표 [0] 81 4" xfId="498" xr:uid="{00000000-0005-0000-0000-000062060000}"/>
    <cellStyle name="쉼표 [0] 81 4 2" xfId="660" xr:uid="{00000000-0005-0000-0000-000063060000}"/>
    <cellStyle name="쉼표 [0] 81 4 2 2" xfId="1635" xr:uid="{00000000-0005-0000-0000-000064060000}"/>
    <cellStyle name="쉼표 [0] 81 4 3" xfId="822" xr:uid="{00000000-0005-0000-0000-000065060000}"/>
    <cellStyle name="쉼표 [0] 81 4 3 2" xfId="1797" xr:uid="{00000000-0005-0000-0000-000066060000}"/>
    <cellStyle name="쉼표 [0] 81 4 4" xfId="984" xr:uid="{00000000-0005-0000-0000-000067060000}"/>
    <cellStyle name="쉼표 [0] 81 4 4 2" xfId="1959" xr:uid="{00000000-0005-0000-0000-000068060000}"/>
    <cellStyle name="쉼표 [0] 81 4 5" xfId="1146" xr:uid="{00000000-0005-0000-0000-000069060000}"/>
    <cellStyle name="쉼표 [0] 81 4 5 2" xfId="2121" xr:uid="{00000000-0005-0000-0000-00006A060000}"/>
    <cellStyle name="쉼표 [0] 81 4 6" xfId="1308" xr:uid="{00000000-0005-0000-0000-00006B060000}"/>
    <cellStyle name="쉼표 [0] 81 4 6 2" xfId="2283" xr:uid="{00000000-0005-0000-0000-00006C060000}"/>
    <cellStyle name="쉼표 [0] 81 4 7" xfId="1473" xr:uid="{00000000-0005-0000-0000-00006D060000}"/>
    <cellStyle name="쉼표 [0] 81 5" xfId="552" xr:uid="{00000000-0005-0000-0000-00006E060000}"/>
    <cellStyle name="쉼표 [0] 81 5 2" xfId="1527" xr:uid="{00000000-0005-0000-0000-00006F060000}"/>
    <cellStyle name="쉼표 [0] 81 6" xfId="714" xr:uid="{00000000-0005-0000-0000-000070060000}"/>
    <cellStyle name="쉼표 [0] 81 6 2" xfId="1689" xr:uid="{00000000-0005-0000-0000-000071060000}"/>
    <cellStyle name="쉼표 [0] 81 7" xfId="876" xr:uid="{00000000-0005-0000-0000-000072060000}"/>
    <cellStyle name="쉼표 [0] 81 7 2" xfId="1851" xr:uid="{00000000-0005-0000-0000-000073060000}"/>
    <cellStyle name="쉼표 [0] 81 8" xfId="1038" xr:uid="{00000000-0005-0000-0000-000074060000}"/>
    <cellStyle name="쉼표 [0] 81 8 2" xfId="2013" xr:uid="{00000000-0005-0000-0000-000075060000}"/>
    <cellStyle name="쉼표 [0] 81 9" xfId="1200" xr:uid="{00000000-0005-0000-0000-000076060000}"/>
    <cellStyle name="쉼표 [0] 81 9 2" xfId="2175" xr:uid="{00000000-0005-0000-0000-000077060000}"/>
    <cellStyle name="쉼표 [0] 82" xfId="231" xr:uid="{00000000-0005-0000-0000-000078060000}"/>
    <cellStyle name="쉼표 [0] 82 10" xfId="1366" xr:uid="{00000000-0005-0000-0000-000079060000}"/>
    <cellStyle name="쉼표 [0] 82 2" xfId="408" xr:uid="{00000000-0005-0000-0000-00007A060000}"/>
    <cellStyle name="쉼표 [0] 82 2 2" xfId="469" xr:uid="{00000000-0005-0000-0000-00007B060000}"/>
    <cellStyle name="쉼표 [0] 82 2 2 2" xfId="631" xr:uid="{00000000-0005-0000-0000-00007C060000}"/>
    <cellStyle name="쉼표 [0] 82 2 2 2 2" xfId="1606" xr:uid="{00000000-0005-0000-0000-00007D060000}"/>
    <cellStyle name="쉼표 [0] 82 2 2 3" xfId="793" xr:uid="{00000000-0005-0000-0000-00007E060000}"/>
    <cellStyle name="쉼표 [0] 82 2 2 3 2" xfId="1768" xr:uid="{00000000-0005-0000-0000-00007F060000}"/>
    <cellStyle name="쉼표 [0] 82 2 2 4" xfId="955" xr:uid="{00000000-0005-0000-0000-000080060000}"/>
    <cellStyle name="쉼표 [0] 82 2 2 4 2" xfId="1930" xr:uid="{00000000-0005-0000-0000-000081060000}"/>
    <cellStyle name="쉼표 [0] 82 2 2 5" xfId="1117" xr:uid="{00000000-0005-0000-0000-000082060000}"/>
    <cellStyle name="쉼표 [0] 82 2 2 5 2" xfId="2092" xr:uid="{00000000-0005-0000-0000-000083060000}"/>
    <cellStyle name="쉼표 [0] 82 2 2 6" xfId="1279" xr:uid="{00000000-0005-0000-0000-000084060000}"/>
    <cellStyle name="쉼표 [0] 82 2 2 6 2" xfId="2254" xr:uid="{00000000-0005-0000-0000-000085060000}"/>
    <cellStyle name="쉼표 [0] 82 2 2 7" xfId="1444" xr:uid="{00000000-0005-0000-0000-000086060000}"/>
    <cellStyle name="쉼표 [0] 82 2 3" xfId="523" xr:uid="{00000000-0005-0000-0000-000087060000}"/>
    <cellStyle name="쉼표 [0] 82 2 3 2" xfId="685" xr:uid="{00000000-0005-0000-0000-000088060000}"/>
    <cellStyle name="쉼표 [0] 82 2 3 2 2" xfId="1660" xr:uid="{00000000-0005-0000-0000-000089060000}"/>
    <cellStyle name="쉼표 [0] 82 2 3 3" xfId="847" xr:uid="{00000000-0005-0000-0000-00008A060000}"/>
    <cellStyle name="쉼표 [0] 82 2 3 3 2" xfId="1822" xr:uid="{00000000-0005-0000-0000-00008B060000}"/>
    <cellStyle name="쉼표 [0] 82 2 3 4" xfId="1009" xr:uid="{00000000-0005-0000-0000-00008C060000}"/>
    <cellStyle name="쉼표 [0] 82 2 3 4 2" xfId="1984" xr:uid="{00000000-0005-0000-0000-00008D060000}"/>
    <cellStyle name="쉼표 [0] 82 2 3 5" xfId="1171" xr:uid="{00000000-0005-0000-0000-00008E060000}"/>
    <cellStyle name="쉼표 [0] 82 2 3 5 2" xfId="2146" xr:uid="{00000000-0005-0000-0000-00008F060000}"/>
    <cellStyle name="쉼표 [0] 82 2 3 6" xfId="1333" xr:uid="{00000000-0005-0000-0000-000090060000}"/>
    <cellStyle name="쉼표 [0] 82 2 3 6 2" xfId="2308" xr:uid="{00000000-0005-0000-0000-000091060000}"/>
    <cellStyle name="쉼표 [0] 82 2 3 7" xfId="1498" xr:uid="{00000000-0005-0000-0000-000092060000}"/>
    <cellStyle name="쉼표 [0] 82 2 4" xfId="577" xr:uid="{00000000-0005-0000-0000-000093060000}"/>
    <cellStyle name="쉼표 [0] 82 2 4 2" xfId="1552" xr:uid="{00000000-0005-0000-0000-000094060000}"/>
    <cellStyle name="쉼표 [0] 82 2 5" xfId="739" xr:uid="{00000000-0005-0000-0000-000095060000}"/>
    <cellStyle name="쉼표 [0] 82 2 5 2" xfId="1714" xr:uid="{00000000-0005-0000-0000-000096060000}"/>
    <cellStyle name="쉼표 [0] 82 2 6" xfId="901" xr:uid="{00000000-0005-0000-0000-000097060000}"/>
    <cellStyle name="쉼표 [0] 82 2 6 2" xfId="1876" xr:uid="{00000000-0005-0000-0000-000098060000}"/>
    <cellStyle name="쉼표 [0] 82 2 7" xfId="1063" xr:uid="{00000000-0005-0000-0000-000099060000}"/>
    <cellStyle name="쉼표 [0] 82 2 7 2" xfId="2038" xr:uid="{00000000-0005-0000-0000-00009A060000}"/>
    <cellStyle name="쉼표 [0] 82 2 8" xfId="1225" xr:uid="{00000000-0005-0000-0000-00009B060000}"/>
    <cellStyle name="쉼표 [0] 82 2 8 2" xfId="2200" xr:uid="{00000000-0005-0000-0000-00009C060000}"/>
    <cellStyle name="쉼표 [0] 82 2 9" xfId="1390" xr:uid="{00000000-0005-0000-0000-00009D060000}"/>
    <cellStyle name="쉼표 [0] 82 3" xfId="445" xr:uid="{00000000-0005-0000-0000-00009E060000}"/>
    <cellStyle name="쉼표 [0] 82 3 2" xfId="607" xr:uid="{00000000-0005-0000-0000-00009F060000}"/>
    <cellStyle name="쉼표 [0] 82 3 2 2" xfId="1582" xr:uid="{00000000-0005-0000-0000-0000A0060000}"/>
    <cellStyle name="쉼표 [0] 82 3 3" xfId="769" xr:uid="{00000000-0005-0000-0000-0000A1060000}"/>
    <cellStyle name="쉼표 [0] 82 3 3 2" xfId="1744" xr:uid="{00000000-0005-0000-0000-0000A2060000}"/>
    <cellStyle name="쉼표 [0] 82 3 4" xfId="931" xr:uid="{00000000-0005-0000-0000-0000A3060000}"/>
    <cellStyle name="쉼표 [0] 82 3 4 2" xfId="1906" xr:uid="{00000000-0005-0000-0000-0000A4060000}"/>
    <cellStyle name="쉼표 [0] 82 3 5" xfId="1093" xr:uid="{00000000-0005-0000-0000-0000A5060000}"/>
    <cellStyle name="쉼표 [0] 82 3 5 2" xfId="2068" xr:uid="{00000000-0005-0000-0000-0000A6060000}"/>
    <cellStyle name="쉼표 [0] 82 3 6" xfId="1255" xr:uid="{00000000-0005-0000-0000-0000A7060000}"/>
    <cellStyle name="쉼표 [0] 82 3 6 2" xfId="2230" xr:uid="{00000000-0005-0000-0000-0000A8060000}"/>
    <cellStyle name="쉼표 [0] 82 3 7" xfId="1420" xr:uid="{00000000-0005-0000-0000-0000A9060000}"/>
    <cellStyle name="쉼표 [0] 82 4" xfId="499" xr:uid="{00000000-0005-0000-0000-0000AA060000}"/>
    <cellStyle name="쉼표 [0] 82 4 2" xfId="661" xr:uid="{00000000-0005-0000-0000-0000AB060000}"/>
    <cellStyle name="쉼표 [0] 82 4 2 2" xfId="1636" xr:uid="{00000000-0005-0000-0000-0000AC060000}"/>
    <cellStyle name="쉼표 [0] 82 4 3" xfId="823" xr:uid="{00000000-0005-0000-0000-0000AD060000}"/>
    <cellStyle name="쉼표 [0] 82 4 3 2" xfId="1798" xr:uid="{00000000-0005-0000-0000-0000AE060000}"/>
    <cellStyle name="쉼표 [0] 82 4 4" xfId="985" xr:uid="{00000000-0005-0000-0000-0000AF060000}"/>
    <cellStyle name="쉼표 [0] 82 4 4 2" xfId="1960" xr:uid="{00000000-0005-0000-0000-0000B0060000}"/>
    <cellStyle name="쉼표 [0] 82 4 5" xfId="1147" xr:uid="{00000000-0005-0000-0000-0000B1060000}"/>
    <cellStyle name="쉼표 [0] 82 4 5 2" xfId="2122" xr:uid="{00000000-0005-0000-0000-0000B2060000}"/>
    <cellStyle name="쉼표 [0] 82 4 6" xfId="1309" xr:uid="{00000000-0005-0000-0000-0000B3060000}"/>
    <cellStyle name="쉼표 [0] 82 4 6 2" xfId="2284" xr:uid="{00000000-0005-0000-0000-0000B4060000}"/>
    <cellStyle name="쉼표 [0] 82 4 7" xfId="1474" xr:uid="{00000000-0005-0000-0000-0000B5060000}"/>
    <cellStyle name="쉼표 [0] 82 5" xfId="553" xr:uid="{00000000-0005-0000-0000-0000B6060000}"/>
    <cellStyle name="쉼표 [0] 82 5 2" xfId="1528" xr:uid="{00000000-0005-0000-0000-0000B7060000}"/>
    <cellStyle name="쉼표 [0] 82 6" xfId="715" xr:uid="{00000000-0005-0000-0000-0000B8060000}"/>
    <cellStyle name="쉼표 [0] 82 6 2" xfId="1690" xr:uid="{00000000-0005-0000-0000-0000B9060000}"/>
    <cellStyle name="쉼표 [0] 82 7" xfId="877" xr:uid="{00000000-0005-0000-0000-0000BA060000}"/>
    <cellStyle name="쉼표 [0] 82 7 2" xfId="1852" xr:uid="{00000000-0005-0000-0000-0000BB060000}"/>
    <cellStyle name="쉼표 [0] 82 8" xfId="1039" xr:uid="{00000000-0005-0000-0000-0000BC060000}"/>
    <cellStyle name="쉼표 [0] 82 8 2" xfId="2014" xr:uid="{00000000-0005-0000-0000-0000BD060000}"/>
    <cellStyle name="쉼표 [0] 82 9" xfId="1201" xr:uid="{00000000-0005-0000-0000-0000BE060000}"/>
    <cellStyle name="쉼표 [0] 82 9 2" xfId="2176" xr:uid="{00000000-0005-0000-0000-0000BF060000}"/>
    <cellStyle name="쉼표 [0] 84" xfId="232" xr:uid="{00000000-0005-0000-0000-0000C0060000}"/>
    <cellStyle name="쉼표 [0] 84 10" xfId="1367" xr:uid="{00000000-0005-0000-0000-0000C1060000}"/>
    <cellStyle name="쉼표 [0] 84 2" xfId="409" xr:uid="{00000000-0005-0000-0000-0000C2060000}"/>
    <cellStyle name="쉼표 [0] 84 2 2" xfId="470" xr:uid="{00000000-0005-0000-0000-0000C3060000}"/>
    <cellStyle name="쉼표 [0] 84 2 2 2" xfId="632" xr:uid="{00000000-0005-0000-0000-0000C4060000}"/>
    <cellStyle name="쉼표 [0] 84 2 2 2 2" xfId="1607" xr:uid="{00000000-0005-0000-0000-0000C5060000}"/>
    <cellStyle name="쉼표 [0] 84 2 2 3" xfId="794" xr:uid="{00000000-0005-0000-0000-0000C6060000}"/>
    <cellStyle name="쉼표 [0] 84 2 2 3 2" xfId="1769" xr:uid="{00000000-0005-0000-0000-0000C7060000}"/>
    <cellStyle name="쉼표 [0] 84 2 2 4" xfId="956" xr:uid="{00000000-0005-0000-0000-0000C8060000}"/>
    <cellStyle name="쉼표 [0] 84 2 2 4 2" xfId="1931" xr:uid="{00000000-0005-0000-0000-0000C9060000}"/>
    <cellStyle name="쉼표 [0] 84 2 2 5" xfId="1118" xr:uid="{00000000-0005-0000-0000-0000CA060000}"/>
    <cellStyle name="쉼표 [0] 84 2 2 5 2" xfId="2093" xr:uid="{00000000-0005-0000-0000-0000CB060000}"/>
    <cellStyle name="쉼표 [0] 84 2 2 6" xfId="1280" xr:uid="{00000000-0005-0000-0000-0000CC060000}"/>
    <cellStyle name="쉼표 [0] 84 2 2 6 2" xfId="2255" xr:uid="{00000000-0005-0000-0000-0000CD060000}"/>
    <cellStyle name="쉼표 [0] 84 2 2 7" xfId="1445" xr:uid="{00000000-0005-0000-0000-0000CE060000}"/>
    <cellStyle name="쉼표 [0] 84 2 3" xfId="524" xr:uid="{00000000-0005-0000-0000-0000CF060000}"/>
    <cellStyle name="쉼표 [0] 84 2 3 2" xfId="686" xr:uid="{00000000-0005-0000-0000-0000D0060000}"/>
    <cellStyle name="쉼표 [0] 84 2 3 2 2" xfId="1661" xr:uid="{00000000-0005-0000-0000-0000D1060000}"/>
    <cellStyle name="쉼표 [0] 84 2 3 3" xfId="848" xr:uid="{00000000-0005-0000-0000-0000D2060000}"/>
    <cellStyle name="쉼표 [0] 84 2 3 3 2" xfId="1823" xr:uid="{00000000-0005-0000-0000-0000D3060000}"/>
    <cellStyle name="쉼표 [0] 84 2 3 4" xfId="1010" xr:uid="{00000000-0005-0000-0000-0000D4060000}"/>
    <cellStyle name="쉼표 [0] 84 2 3 4 2" xfId="1985" xr:uid="{00000000-0005-0000-0000-0000D5060000}"/>
    <cellStyle name="쉼표 [0] 84 2 3 5" xfId="1172" xr:uid="{00000000-0005-0000-0000-0000D6060000}"/>
    <cellStyle name="쉼표 [0] 84 2 3 5 2" xfId="2147" xr:uid="{00000000-0005-0000-0000-0000D7060000}"/>
    <cellStyle name="쉼표 [0] 84 2 3 6" xfId="1334" xr:uid="{00000000-0005-0000-0000-0000D8060000}"/>
    <cellStyle name="쉼표 [0] 84 2 3 6 2" xfId="2309" xr:uid="{00000000-0005-0000-0000-0000D9060000}"/>
    <cellStyle name="쉼표 [0] 84 2 3 7" xfId="1499" xr:uid="{00000000-0005-0000-0000-0000DA060000}"/>
    <cellStyle name="쉼표 [0] 84 2 4" xfId="578" xr:uid="{00000000-0005-0000-0000-0000DB060000}"/>
    <cellStyle name="쉼표 [0] 84 2 4 2" xfId="1553" xr:uid="{00000000-0005-0000-0000-0000DC060000}"/>
    <cellStyle name="쉼표 [0] 84 2 5" xfId="740" xr:uid="{00000000-0005-0000-0000-0000DD060000}"/>
    <cellStyle name="쉼표 [0] 84 2 5 2" xfId="1715" xr:uid="{00000000-0005-0000-0000-0000DE060000}"/>
    <cellStyle name="쉼표 [0] 84 2 6" xfId="902" xr:uid="{00000000-0005-0000-0000-0000DF060000}"/>
    <cellStyle name="쉼표 [0] 84 2 6 2" xfId="1877" xr:uid="{00000000-0005-0000-0000-0000E0060000}"/>
    <cellStyle name="쉼표 [0] 84 2 7" xfId="1064" xr:uid="{00000000-0005-0000-0000-0000E1060000}"/>
    <cellStyle name="쉼표 [0] 84 2 7 2" xfId="2039" xr:uid="{00000000-0005-0000-0000-0000E2060000}"/>
    <cellStyle name="쉼표 [0] 84 2 8" xfId="1226" xr:uid="{00000000-0005-0000-0000-0000E3060000}"/>
    <cellStyle name="쉼표 [0] 84 2 8 2" xfId="2201" xr:uid="{00000000-0005-0000-0000-0000E4060000}"/>
    <cellStyle name="쉼표 [0] 84 2 9" xfId="1391" xr:uid="{00000000-0005-0000-0000-0000E5060000}"/>
    <cellStyle name="쉼표 [0] 84 3" xfId="446" xr:uid="{00000000-0005-0000-0000-0000E6060000}"/>
    <cellStyle name="쉼표 [0] 84 3 2" xfId="608" xr:uid="{00000000-0005-0000-0000-0000E7060000}"/>
    <cellStyle name="쉼표 [0] 84 3 2 2" xfId="1583" xr:uid="{00000000-0005-0000-0000-0000E8060000}"/>
    <cellStyle name="쉼표 [0] 84 3 3" xfId="770" xr:uid="{00000000-0005-0000-0000-0000E9060000}"/>
    <cellStyle name="쉼표 [0] 84 3 3 2" xfId="1745" xr:uid="{00000000-0005-0000-0000-0000EA060000}"/>
    <cellStyle name="쉼표 [0] 84 3 4" xfId="932" xr:uid="{00000000-0005-0000-0000-0000EB060000}"/>
    <cellStyle name="쉼표 [0] 84 3 4 2" xfId="1907" xr:uid="{00000000-0005-0000-0000-0000EC060000}"/>
    <cellStyle name="쉼표 [0] 84 3 5" xfId="1094" xr:uid="{00000000-0005-0000-0000-0000ED060000}"/>
    <cellStyle name="쉼표 [0] 84 3 5 2" xfId="2069" xr:uid="{00000000-0005-0000-0000-0000EE060000}"/>
    <cellStyle name="쉼표 [0] 84 3 6" xfId="1256" xr:uid="{00000000-0005-0000-0000-0000EF060000}"/>
    <cellStyle name="쉼표 [0] 84 3 6 2" xfId="2231" xr:uid="{00000000-0005-0000-0000-0000F0060000}"/>
    <cellStyle name="쉼표 [0] 84 3 7" xfId="1421" xr:uid="{00000000-0005-0000-0000-0000F1060000}"/>
    <cellStyle name="쉼표 [0] 84 4" xfId="500" xr:uid="{00000000-0005-0000-0000-0000F2060000}"/>
    <cellStyle name="쉼표 [0] 84 4 2" xfId="662" xr:uid="{00000000-0005-0000-0000-0000F3060000}"/>
    <cellStyle name="쉼표 [0] 84 4 2 2" xfId="1637" xr:uid="{00000000-0005-0000-0000-0000F4060000}"/>
    <cellStyle name="쉼표 [0] 84 4 3" xfId="824" xr:uid="{00000000-0005-0000-0000-0000F5060000}"/>
    <cellStyle name="쉼표 [0] 84 4 3 2" xfId="1799" xr:uid="{00000000-0005-0000-0000-0000F6060000}"/>
    <cellStyle name="쉼표 [0] 84 4 4" xfId="986" xr:uid="{00000000-0005-0000-0000-0000F7060000}"/>
    <cellStyle name="쉼표 [0] 84 4 4 2" xfId="1961" xr:uid="{00000000-0005-0000-0000-0000F8060000}"/>
    <cellStyle name="쉼표 [0] 84 4 5" xfId="1148" xr:uid="{00000000-0005-0000-0000-0000F9060000}"/>
    <cellStyle name="쉼표 [0] 84 4 5 2" xfId="2123" xr:uid="{00000000-0005-0000-0000-0000FA060000}"/>
    <cellStyle name="쉼표 [0] 84 4 6" xfId="1310" xr:uid="{00000000-0005-0000-0000-0000FB060000}"/>
    <cellStyle name="쉼표 [0] 84 4 6 2" xfId="2285" xr:uid="{00000000-0005-0000-0000-0000FC060000}"/>
    <cellStyle name="쉼표 [0] 84 4 7" xfId="1475" xr:uid="{00000000-0005-0000-0000-0000FD060000}"/>
    <cellStyle name="쉼표 [0] 84 5" xfId="554" xr:uid="{00000000-0005-0000-0000-0000FE060000}"/>
    <cellStyle name="쉼표 [0] 84 5 2" xfId="1529" xr:uid="{00000000-0005-0000-0000-0000FF060000}"/>
    <cellStyle name="쉼표 [0] 84 6" xfId="716" xr:uid="{00000000-0005-0000-0000-000000070000}"/>
    <cellStyle name="쉼표 [0] 84 6 2" xfId="1691" xr:uid="{00000000-0005-0000-0000-000001070000}"/>
    <cellStyle name="쉼표 [0] 84 7" xfId="878" xr:uid="{00000000-0005-0000-0000-000002070000}"/>
    <cellStyle name="쉼표 [0] 84 7 2" xfId="1853" xr:uid="{00000000-0005-0000-0000-000003070000}"/>
    <cellStyle name="쉼표 [0] 84 8" xfId="1040" xr:uid="{00000000-0005-0000-0000-000004070000}"/>
    <cellStyle name="쉼표 [0] 84 8 2" xfId="2015" xr:uid="{00000000-0005-0000-0000-000005070000}"/>
    <cellStyle name="쉼표 [0] 84 9" xfId="1202" xr:uid="{00000000-0005-0000-0000-000006070000}"/>
    <cellStyle name="쉼표 [0] 84 9 2" xfId="2177" xr:uid="{00000000-0005-0000-0000-000007070000}"/>
    <cellStyle name="쉼표 [0] 85" xfId="233" xr:uid="{00000000-0005-0000-0000-000008070000}"/>
    <cellStyle name="쉼표 [0] 85 10" xfId="1368" xr:uid="{00000000-0005-0000-0000-000009070000}"/>
    <cellStyle name="쉼표 [0] 85 2" xfId="410" xr:uid="{00000000-0005-0000-0000-00000A070000}"/>
    <cellStyle name="쉼표 [0] 85 2 2" xfId="471" xr:uid="{00000000-0005-0000-0000-00000B070000}"/>
    <cellStyle name="쉼표 [0] 85 2 2 2" xfId="633" xr:uid="{00000000-0005-0000-0000-00000C070000}"/>
    <cellStyle name="쉼표 [0] 85 2 2 2 2" xfId="1608" xr:uid="{00000000-0005-0000-0000-00000D070000}"/>
    <cellStyle name="쉼표 [0] 85 2 2 3" xfId="795" xr:uid="{00000000-0005-0000-0000-00000E070000}"/>
    <cellStyle name="쉼표 [0] 85 2 2 3 2" xfId="1770" xr:uid="{00000000-0005-0000-0000-00000F070000}"/>
    <cellStyle name="쉼표 [0] 85 2 2 4" xfId="957" xr:uid="{00000000-0005-0000-0000-000010070000}"/>
    <cellStyle name="쉼표 [0] 85 2 2 4 2" xfId="1932" xr:uid="{00000000-0005-0000-0000-000011070000}"/>
    <cellStyle name="쉼표 [0] 85 2 2 5" xfId="1119" xr:uid="{00000000-0005-0000-0000-000012070000}"/>
    <cellStyle name="쉼표 [0] 85 2 2 5 2" xfId="2094" xr:uid="{00000000-0005-0000-0000-000013070000}"/>
    <cellStyle name="쉼표 [0] 85 2 2 6" xfId="1281" xr:uid="{00000000-0005-0000-0000-000014070000}"/>
    <cellStyle name="쉼표 [0] 85 2 2 6 2" xfId="2256" xr:uid="{00000000-0005-0000-0000-000015070000}"/>
    <cellStyle name="쉼표 [0] 85 2 2 7" xfId="1446" xr:uid="{00000000-0005-0000-0000-000016070000}"/>
    <cellStyle name="쉼표 [0] 85 2 3" xfId="525" xr:uid="{00000000-0005-0000-0000-000017070000}"/>
    <cellStyle name="쉼표 [0] 85 2 3 2" xfId="687" xr:uid="{00000000-0005-0000-0000-000018070000}"/>
    <cellStyle name="쉼표 [0] 85 2 3 2 2" xfId="1662" xr:uid="{00000000-0005-0000-0000-000019070000}"/>
    <cellStyle name="쉼표 [0] 85 2 3 3" xfId="849" xr:uid="{00000000-0005-0000-0000-00001A070000}"/>
    <cellStyle name="쉼표 [0] 85 2 3 3 2" xfId="1824" xr:uid="{00000000-0005-0000-0000-00001B070000}"/>
    <cellStyle name="쉼표 [0] 85 2 3 4" xfId="1011" xr:uid="{00000000-0005-0000-0000-00001C070000}"/>
    <cellStyle name="쉼표 [0] 85 2 3 4 2" xfId="1986" xr:uid="{00000000-0005-0000-0000-00001D070000}"/>
    <cellStyle name="쉼표 [0] 85 2 3 5" xfId="1173" xr:uid="{00000000-0005-0000-0000-00001E070000}"/>
    <cellStyle name="쉼표 [0] 85 2 3 5 2" xfId="2148" xr:uid="{00000000-0005-0000-0000-00001F070000}"/>
    <cellStyle name="쉼표 [0] 85 2 3 6" xfId="1335" xr:uid="{00000000-0005-0000-0000-000020070000}"/>
    <cellStyle name="쉼표 [0] 85 2 3 6 2" xfId="2310" xr:uid="{00000000-0005-0000-0000-000021070000}"/>
    <cellStyle name="쉼표 [0] 85 2 3 7" xfId="1500" xr:uid="{00000000-0005-0000-0000-000022070000}"/>
    <cellStyle name="쉼표 [0] 85 2 4" xfId="579" xr:uid="{00000000-0005-0000-0000-000023070000}"/>
    <cellStyle name="쉼표 [0] 85 2 4 2" xfId="1554" xr:uid="{00000000-0005-0000-0000-000024070000}"/>
    <cellStyle name="쉼표 [0] 85 2 5" xfId="741" xr:uid="{00000000-0005-0000-0000-000025070000}"/>
    <cellStyle name="쉼표 [0] 85 2 5 2" xfId="1716" xr:uid="{00000000-0005-0000-0000-000026070000}"/>
    <cellStyle name="쉼표 [0] 85 2 6" xfId="903" xr:uid="{00000000-0005-0000-0000-000027070000}"/>
    <cellStyle name="쉼표 [0] 85 2 6 2" xfId="1878" xr:uid="{00000000-0005-0000-0000-000028070000}"/>
    <cellStyle name="쉼표 [0] 85 2 7" xfId="1065" xr:uid="{00000000-0005-0000-0000-000029070000}"/>
    <cellStyle name="쉼표 [0] 85 2 7 2" xfId="2040" xr:uid="{00000000-0005-0000-0000-00002A070000}"/>
    <cellStyle name="쉼표 [0] 85 2 8" xfId="1227" xr:uid="{00000000-0005-0000-0000-00002B070000}"/>
    <cellStyle name="쉼표 [0] 85 2 8 2" xfId="2202" xr:uid="{00000000-0005-0000-0000-00002C070000}"/>
    <cellStyle name="쉼표 [0] 85 2 9" xfId="1392" xr:uid="{00000000-0005-0000-0000-00002D070000}"/>
    <cellStyle name="쉼표 [0] 85 3" xfId="447" xr:uid="{00000000-0005-0000-0000-00002E070000}"/>
    <cellStyle name="쉼표 [0] 85 3 2" xfId="609" xr:uid="{00000000-0005-0000-0000-00002F070000}"/>
    <cellStyle name="쉼표 [0] 85 3 2 2" xfId="1584" xr:uid="{00000000-0005-0000-0000-000030070000}"/>
    <cellStyle name="쉼표 [0] 85 3 3" xfId="771" xr:uid="{00000000-0005-0000-0000-000031070000}"/>
    <cellStyle name="쉼표 [0] 85 3 3 2" xfId="1746" xr:uid="{00000000-0005-0000-0000-000032070000}"/>
    <cellStyle name="쉼표 [0] 85 3 4" xfId="933" xr:uid="{00000000-0005-0000-0000-000033070000}"/>
    <cellStyle name="쉼표 [0] 85 3 4 2" xfId="1908" xr:uid="{00000000-0005-0000-0000-000034070000}"/>
    <cellStyle name="쉼표 [0] 85 3 5" xfId="1095" xr:uid="{00000000-0005-0000-0000-000035070000}"/>
    <cellStyle name="쉼표 [0] 85 3 5 2" xfId="2070" xr:uid="{00000000-0005-0000-0000-000036070000}"/>
    <cellStyle name="쉼표 [0] 85 3 6" xfId="1257" xr:uid="{00000000-0005-0000-0000-000037070000}"/>
    <cellStyle name="쉼표 [0] 85 3 6 2" xfId="2232" xr:uid="{00000000-0005-0000-0000-000038070000}"/>
    <cellStyle name="쉼표 [0] 85 3 7" xfId="1422" xr:uid="{00000000-0005-0000-0000-000039070000}"/>
    <cellStyle name="쉼표 [0] 85 4" xfId="501" xr:uid="{00000000-0005-0000-0000-00003A070000}"/>
    <cellStyle name="쉼표 [0] 85 4 2" xfId="663" xr:uid="{00000000-0005-0000-0000-00003B070000}"/>
    <cellStyle name="쉼표 [0] 85 4 2 2" xfId="1638" xr:uid="{00000000-0005-0000-0000-00003C070000}"/>
    <cellStyle name="쉼표 [0] 85 4 3" xfId="825" xr:uid="{00000000-0005-0000-0000-00003D070000}"/>
    <cellStyle name="쉼표 [0] 85 4 3 2" xfId="1800" xr:uid="{00000000-0005-0000-0000-00003E070000}"/>
    <cellStyle name="쉼표 [0] 85 4 4" xfId="987" xr:uid="{00000000-0005-0000-0000-00003F070000}"/>
    <cellStyle name="쉼표 [0] 85 4 4 2" xfId="1962" xr:uid="{00000000-0005-0000-0000-000040070000}"/>
    <cellStyle name="쉼표 [0] 85 4 5" xfId="1149" xr:uid="{00000000-0005-0000-0000-000041070000}"/>
    <cellStyle name="쉼표 [0] 85 4 5 2" xfId="2124" xr:uid="{00000000-0005-0000-0000-000042070000}"/>
    <cellStyle name="쉼표 [0] 85 4 6" xfId="1311" xr:uid="{00000000-0005-0000-0000-000043070000}"/>
    <cellStyle name="쉼표 [0] 85 4 6 2" xfId="2286" xr:uid="{00000000-0005-0000-0000-000044070000}"/>
    <cellStyle name="쉼표 [0] 85 4 7" xfId="1476" xr:uid="{00000000-0005-0000-0000-000045070000}"/>
    <cellStyle name="쉼표 [0] 85 5" xfId="555" xr:uid="{00000000-0005-0000-0000-000046070000}"/>
    <cellStyle name="쉼표 [0] 85 5 2" xfId="1530" xr:uid="{00000000-0005-0000-0000-000047070000}"/>
    <cellStyle name="쉼표 [0] 85 6" xfId="717" xr:uid="{00000000-0005-0000-0000-000048070000}"/>
    <cellStyle name="쉼표 [0] 85 6 2" xfId="1692" xr:uid="{00000000-0005-0000-0000-000049070000}"/>
    <cellStyle name="쉼표 [0] 85 7" xfId="879" xr:uid="{00000000-0005-0000-0000-00004A070000}"/>
    <cellStyle name="쉼표 [0] 85 7 2" xfId="1854" xr:uid="{00000000-0005-0000-0000-00004B070000}"/>
    <cellStyle name="쉼표 [0] 85 8" xfId="1041" xr:uid="{00000000-0005-0000-0000-00004C070000}"/>
    <cellStyle name="쉼표 [0] 85 8 2" xfId="2016" xr:uid="{00000000-0005-0000-0000-00004D070000}"/>
    <cellStyle name="쉼표 [0] 85 9" xfId="1203" xr:uid="{00000000-0005-0000-0000-00004E070000}"/>
    <cellStyle name="쉼표 [0] 85 9 2" xfId="2178" xr:uid="{00000000-0005-0000-0000-00004F070000}"/>
    <cellStyle name="쉼표 [0] 9" xfId="234" xr:uid="{00000000-0005-0000-0000-000050070000}"/>
    <cellStyle name="쉼표 [0] 9 10" xfId="1369" xr:uid="{00000000-0005-0000-0000-000051070000}"/>
    <cellStyle name="쉼표 [0] 9 2" xfId="411" xr:uid="{00000000-0005-0000-0000-000052070000}"/>
    <cellStyle name="쉼표 [0] 9 2 2" xfId="472" xr:uid="{00000000-0005-0000-0000-000053070000}"/>
    <cellStyle name="쉼표 [0] 9 2 2 2" xfId="634" xr:uid="{00000000-0005-0000-0000-000054070000}"/>
    <cellStyle name="쉼표 [0] 9 2 2 2 2" xfId="1609" xr:uid="{00000000-0005-0000-0000-000055070000}"/>
    <cellStyle name="쉼표 [0] 9 2 2 3" xfId="796" xr:uid="{00000000-0005-0000-0000-000056070000}"/>
    <cellStyle name="쉼표 [0] 9 2 2 3 2" xfId="1771" xr:uid="{00000000-0005-0000-0000-000057070000}"/>
    <cellStyle name="쉼표 [0] 9 2 2 4" xfId="958" xr:uid="{00000000-0005-0000-0000-000058070000}"/>
    <cellStyle name="쉼표 [0] 9 2 2 4 2" xfId="1933" xr:uid="{00000000-0005-0000-0000-000059070000}"/>
    <cellStyle name="쉼표 [0] 9 2 2 5" xfId="1120" xr:uid="{00000000-0005-0000-0000-00005A070000}"/>
    <cellStyle name="쉼표 [0] 9 2 2 5 2" xfId="2095" xr:uid="{00000000-0005-0000-0000-00005B070000}"/>
    <cellStyle name="쉼표 [0] 9 2 2 6" xfId="1282" xr:uid="{00000000-0005-0000-0000-00005C070000}"/>
    <cellStyle name="쉼표 [0] 9 2 2 6 2" xfId="2257" xr:uid="{00000000-0005-0000-0000-00005D070000}"/>
    <cellStyle name="쉼표 [0] 9 2 2 7" xfId="1447" xr:uid="{00000000-0005-0000-0000-00005E070000}"/>
    <cellStyle name="쉼표 [0] 9 2 3" xfId="526" xr:uid="{00000000-0005-0000-0000-00005F070000}"/>
    <cellStyle name="쉼표 [0] 9 2 3 2" xfId="688" xr:uid="{00000000-0005-0000-0000-000060070000}"/>
    <cellStyle name="쉼표 [0] 9 2 3 2 2" xfId="1663" xr:uid="{00000000-0005-0000-0000-000061070000}"/>
    <cellStyle name="쉼표 [0] 9 2 3 3" xfId="850" xr:uid="{00000000-0005-0000-0000-000062070000}"/>
    <cellStyle name="쉼표 [0] 9 2 3 3 2" xfId="1825" xr:uid="{00000000-0005-0000-0000-000063070000}"/>
    <cellStyle name="쉼표 [0] 9 2 3 4" xfId="1012" xr:uid="{00000000-0005-0000-0000-000064070000}"/>
    <cellStyle name="쉼표 [0] 9 2 3 4 2" xfId="1987" xr:uid="{00000000-0005-0000-0000-000065070000}"/>
    <cellStyle name="쉼표 [0] 9 2 3 5" xfId="1174" xr:uid="{00000000-0005-0000-0000-000066070000}"/>
    <cellStyle name="쉼표 [0] 9 2 3 5 2" xfId="2149" xr:uid="{00000000-0005-0000-0000-000067070000}"/>
    <cellStyle name="쉼표 [0] 9 2 3 6" xfId="1336" xr:uid="{00000000-0005-0000-0000-000068070000}"/>
    <cellStyle name="쉼표 [0] 9 2 3 6 2" xfId="2311" xr:uid="{00000000-0005-0000-0000-000069070000}"/>
    <cellStyle name="쉼표 [0] 9 2 3 7" xfId="1501" xr:uid="{00000000-0005-0000-0000-00006A070000}"/>
    <cellStyle name="쉼표 [0] 9 2 4" xfId="580" xr:uid="{00000000-0005-0000-0000-00006B070000}"/>
    <cellStyle name="쉼표 [0] 9 2 4 2" xfId="1555" xr:uid="{00000000-0005-0000-0000-00006C070000}"/>
    <cellStyle name="쉼표 [0] 9 2 5" xfId="742" xr:uid="{00000000-0005-0000-0000-00006D070000}"/>
    <cellStyle name="쉼표 [0] 9 2 5 2" xfId="1717" xr:uid="{00000000-0005-0000-0000-00006E070000}"/>
    <cellStyle name="쉼표 [0] 9 2 6" xfId="904" xr:uid="{00000000-0005-0000-0000-00006F070000}"/>
    <cellStyle name="쉼표 [0] 9 2 6 2" xfId="1879" xr:uid="{00000000-0005-0000-0000-000070070000}"/>
    <cellStyle name="쉼표 [0] 9 2 7" xfId="1066" xr:uid="{00000000-0005-0000-0000-000071070000}"/>
    <cellStyle name="쉼표 [0] 9 2 7 2" xfId="2041" xr:uid="{00000000-0005-0000-0000-000072070000}"/>
    <cellStyle name="쉼표 [0] 9 2 8" xfId="1228" xr:uid="{00000000-0005-0000-0000-000073070000}"/>
    <cellStyle name="쉼표 [0] 9 2 8 2" xfId="2203" xr:uid="{00000000-0005-0000-0000-000074070000}"/>
    <cellStyle name="쉼표 [0] 9 2 9" xfId="1393" xr:uid="{00000000-0005-0000-0000-000075070000}"/>
    <cellStyle name="쉼표 [0] 9 3" xfId="448" xr:uid="{00000000-0005-0000-0000-000076070000}"/>
    <cellStyle name="쉼표 [0] 9 3 2" xfId="610" xr:uid="{00000000-0005-0000-0000-000077070000}"/>
    <cellStyle name="쉼표 [0] 9 3 2 2" xfId="1585" xr:uid="{00000000-0005-0000-0000-000078070000}"/>
    <cellStyle name="쉼표 [0] 9 3 3" xfId="772" xr:uid="{00000000-0005-0000-0000-000079070000}"/>
    <cellStyle name="쉼표 [0] 9 3 3 2" xfId="1747" xr:uid="{00000000-0005-0000-0000-00007A070000}"/>
    <cellStyle name="쉼표 [0] 9 3 4" xfId="934" xr:uid="{00000000-0005-0000-0000-00007B070000}"/>
    <cellStyle name="쉼표 [0] 9 3 4 2" xfId="1909" xr:uid="{00000000-0005-0000-0000-00007C070000}"/>
    <cellStyle name="쉼표 [0] 9 3 5" xfId="1096" xr:uid="{00000000-0005-0000-0000-00007D070000}"/>
    <cellStyle name="쉼표 [0] 9 3 5 2" xfId="2071" xr:uid="{00000000-0005-0000-0000-00007E070000}"/>
    <cellStyle name="쉼표 [0] 9 3 6" xfId="1258" xr:uid="{00000000-0005-0000-0000-00007F070000}"/>
    <cellStyle name="쉼표 [0] 9 3 6 2" xfId="2233" xr:uid="{00000000-0005-0000-0000-000080070000}"/>
    <cellStyle name="쉼표 [0] 9 3 7" xfId="1423" xr:uid="{00000000-0005-0000-0000-000081070000}"/>
    <cellStyle name="쉼표 [0] 9 4" xfId="502" xr:uid="{00000000-0005-0000-0000-000082070000}"/>
    <cellStyle name="쉼표 [0] 9 4 2" xfId="664" xr:uid="{00000000-0005-0000-0000-000083070000}"/>
    <cellStyle name="쉼표 [0] 9 4 2 2" xfId="1639" xr:uid="{00000000-0005-0000-0000-000084070000}"/>
    <cellStyle name="쉼표 [0] 9 4 3" xfId="826" xr:uid="{00000000-0005-0000-0000-000085070000}"/>
    <cellStyle name="쉼표 [0] 9 4 3 2" xfId="1801" xr:uid="{00000000-0005-0000-0000-000086070000}"/>
    <cellStyle name="쉼표 [0] 9 4 4" xfId="988" xr:uid="{00000000-0005-0000-0000-000087070000}"/>
    <cellStyle name="쉼표 [0] 9 4 4 2" xfId="1963" xr:uid="{00000000-0005-0000-0000-000088070000}"/>
    <cellStyle name="쉼표 [0] 9 4 5" xfId="1150" xr:uid="{00000000-0005-0000-0000-000089070000}"/>
    <cellStyle name="쉼표 [0] 9 4 5 2" xfId="2125" xr:uid="{00000000-0005-0000-0000-00008A070000}"/>
    <cellStyle name="쉼표 [0] 9 4 6" xfId="1312" xr:uid="{00000000-0005-0000-0000-00008B070000}"/>
    <cellStyle name="쉼표 [0] 9 4 6 2" xfId="2287" xr:uid="{00000000-0005-0000-0000-00008C070000}"/>
    <cellStyle name="쉼표 [0] 9 4 7" xfId="1477" xr:uid="{00000000-0005-0000-0000-00008D070000}"/>
    <cellStyle name="쉼표 [0] 9 5" xfId="556" xr:uid="{00000000-0005-0000-0000-00008E070000}"/>
    <cellStyle name="쉼표 [0] 9 5 2" xfId="1531" xr:uid="{00000000-0005-0000-0000-00008F070000}"/>
    <cellStyle name="쉼표 [0] 9 6" xfId="718" xr:uid="{00000000-0005-0000-0000-000090070000}"/>
    <cellStyle name="쉼표 [0] 9 6 2" xfId="1693" xr:uid="{00000000-0005-0000-0000-000091070000}"/>
    <cellStyle name="쉼표 [0] 9 7" xfId="880" xr:uid="{00000000-0005-0000-0000-000092070000}"/>
    <cellStyle name="쉼표 [0] 9 7 2" xfId="1855" xr:uid="{00000000-0005-0000-0000-000093070000}"/>
    <cellStyle name="쉼표 [0] 9 8" xfId="1042" xr:uid="{00000000-0005-0000-0000-000094070000}"/>
    <cellStyle name="쉼표 [0] 9 8 2" xfId="2017" xr:uid="{00000000-0005-0000-0000-000095070000}"/>
    <cellStyle name="쉼표 [0] 9 9" xfId="1204" xr:uid="{00000000-0005-0000-0000-000096070000}"/>
    <cellStyle name="쉼표 [0] 9 9 2" xfId="2179" xr:uid="{00000000-0005-0000-0000-000097070000}"/>
    <cellStyle name="스타일 1" xfId="235" xr:uid="{00000000-0005-0000-0000-000098070000}"/>
    <cellStyle name="스타일 1 2" xfId="236" xr:uid="{00000000-0005-0000-0000-000099070000}"/>
    <cellStyle name="연결된 셀 2" xfId="237" xr:uid="{00000000-0005-0000-0000-00009A070000}"/>
    <cellStyle name="연결된 셀 2 2" xfId="238" xr:uid="{00000000-0005-0000-0000-00009B070000}"/>
    <cellStyle name="연결된 셀 3" xfId="239" xr:uid="{00000000-0005-0000-0000-00009C070000}"/>
    <cellStyle name="요약 2" xfId="240" xr:uid="{00000000-0005-0000-0000-00009D070000}"/>
    <cellStyle name="요약 2 2" xfId="241" xr:uid="{00000000-0005-0000-0000-00009E070000}"/>
    <cellStyle name="요약 3" xfId="242" xr:uid="{00000000-0005-0000-0000-00009F070000}"/>
    <cellStyle name="입력 2" xfId="243" xr:uid="{00000000-0005-0000-0000-0000A0070000}"/>
    <cellStyle name="입력 2 2" xfId="244" xr:uid="{00000000-0005-0000-0000-0000A1070000}"/>
    <cellStyle name="입력 3" xfId="245" xr:uid="{00000000-0005-0000-0000-0000A2070000}"/>
    <cellStyle name="자리수" xfId="246" xr:uid="{00000000-0005-0000-0000-0000A3070000}"/>
    <cellStyle name="자리수0" xfId="247" xr:uid="{00000000-0005-0000-0000-0000A4070000}"/>
    <cellStyle name="작은제목" xfId="248" xr:uid="{00000000-0005-0000-0000-0000A5070000}"/>
    <cellStyle name="제목 1 2" xfId="249" xr:uid="{00000000-0005-0000-0000-0000A6070000}"/>
    <cellStyle name="제목 1 2 2" xfId="250" xr:uid="{00000000-0005-0000-0000-0000A7070000}"/>
    <cellStyle name="제목 1 3" xfId="251" xr:uid="{00000000-0005-0000-0000-0000A8070000}"/>
    <cellStyle name="제목 2 2" xfId="252" xr:uid="{00000000-0005-0000-0000-0000A9070000}"/>
    <cellStyle name="제목 2 2 2" xfId="253" xr:uid="{00000000-0005-0000-0000-0000AA070000}"/>
    <cellStyle name="제목 2 3" xfId="254" xr:uid="{00000000-0005-0000-0000-0000AB070000}"/>
    <cellStyle name="제목 3 2" xfId="255" xr:uid="{00000000-0005-0000-0000-0000AC070000}"/>
    <cellStyle name="제목 3 2 2" xfId="256" xr:uid="{00000000-0005-0000-0000-0000AD070000}"/>
    <cellStyle name="제목 3 3" xfId="257" xr:uid="{00000000-0005-0000-0000-0000AE070000}"/>
    <cellStyle name="제목 4 2" xfId="258" xr:uid="{00000000-0005-0000-0000-0000AF070000}"/>
    <cellStyle name="제목 4 2 2" xfId="259" xr:uid="{00000000-0005-0000-0000-0000B0070000}"/>
    <cellStyle name="제목 4 3" xfId="260" xr:uid="{00000000-0005-0000-0000-0000B1070000}"/>
    <cellStyle name="제목 5" xfId="261" xr:uid="{00000000-0005-0000-0000-0000B2070000}"/>
    <cellStyle name="제목 5 2" xfId="262" xr:uid="{00000000-0005-0000-0000-0000B3070000}"/>
    <cellStyle name="제목 6" xfId="263" xr:uid="{00000000-0005-0000-0000-0000B4070000}"/>
    <cellStyle name="좋음 2" xfId="264" xr:uid="{00000000-0005-0000-0000-0000B5070000}"/>
    <cellStyle name="좋음 2 2" xfId="265" xr:uid="{00000000-0005-0000-0000-0000B6070000}"/>
    <cellStyle name="좋음 3" xfId="266" xr:uid="{00000000-0005-0000-0000-0000B7070000}"/>
    <cellStyle name="출력 2" xfId="267" xr:uid="{00000000-0005-0000-0000-0000B8070000}"/>
    <cellStyle name="출력 2 2" xfId="268" xr:uid="{00000000-0005-0000-0000-0000B9070000}"/>
    <cellStyle name="출력 3" xfId="269" xr:uid="{00000000-0005-0000-0000-0000BA070000}"/>
    <cellStyle name="콤마 [0]" xfId="270" xr:uid="{00000000-0005-0000-0000-0000BB070000}"/>
    <cellStyle name="콤마 [0] 10" xfId="1370" xr:uid="{00000000-0005-0000-0000-0000BC070000}"/>
    <cellStyle name="콤마 [0] 2" xfId="412" xr:uid="{00000000-0005-0000-0000-0000BD070000}"/>
    <cellStyle name="콤마 [0] 2 2" xfId="473" xr:uid="{00000000-0005-0000-0000-0000BE070000}"/>
    <cellStyle name="콤마 [0] 2 2 2" xfId="635" xr:uid="{00000000-0005-0000-0000-0000BF070000}"/>
    <cellStyle name="콤마 [0] 2 2 2 2" xfId="1610" xr:uid="{00000000-0005-0000-0000-0000C0070000}"/>
    <cellStyle name="콤마 [0] 2 2 3" xfId="797" xr:uid="{00000000-0005-0000-0000-0000C1070000}"/>
    <cellStyle name="콤마 [0] 2 2 3 2" xfId="1772" xr:uid="{00000000-0005-0000-0000-0000C2070000}"/>
    <cellStyle name="콤마 [0] 2 2 4" xfId="959" xr:uid="{00000000-0005-0000-0000-0000C3070000}"/>
    <cellStyle name="콤마 [0] 2 2 4 2" xfId="1934" xr:uid="{00000000-0005-0000-0000-0000C4070000}"/>
    <cellStyle name="콤마 [0] 2 2 5" xfId="1121" xr:uid="{00000000-0005-0000-0000-0000C5070000}"/>
    <cellStyle name="콤마 [0] 2 2 5 2" xfId="2096" xr:uid="{00000000-0005-0000-0000-0000C6070000}"/>
    <cellStyle name="콤마 [0] 2 2 6" xfId="1283" xr:uid="{00000000-0005-0000-0000-0000C7070000}"/>
    <cellStyle name="콤마 [0] 2 2 6 2" xfId="2258" xr:uid="{00000000-0005-0000-0000-0000C8070000}"/>
    <cellStyle name="콤마 [0] 2 2 7" xfId="1448" xr:uid="{00000000-0005-0000-0000-0000C9070000}"/>
    <cellStyle name="콤마 [0] 2 3" xfId="527" xr:uid="{00000000-0005-0000-0000-0000CA070000}"/>
    <cellStyle name="콤마 [0] 2 3 2" xfId="689" xr:uid="{00000000-0005-0000-0000-0000CB070000}"/>
    <cellStyle name="콤마 [0] 2 3 2 2" xfId="1664" xr:uid="{00000000-0005-0000-0000-0000CC070000}"/>
    <cellStyle name="콤마 [0] 2 3 3" xfId="851" xr:uid="{00000000-0005-0000-0000-0000CD070000}"/>
    <cellStyle name="콤마 [0] 2 3 3 2" xfId="1826" xr:uid="{00000000-0005-0000-0000-0000CE070000}"/>
    <cellStyle name="콤마 [0] 2 3 4" xfId="1013" xr:uid="{00000000-0005-0000-0000-0000CF070000}"/>
    <cellStyle name="콤마 [0] 2 3 4 2" xfId="1988" xr:uid="{00000000-0005-0000-0000-0000D0070000}"/>
    <cellStyle name="콤마 [0] 2 3 5" xfId="1175" xr:uid="{00000000-0005-0000-0000-0000D1070000}"/>
    <cellStyle name="콤마 [0] 2 3 5 2" xfId="2150" xr:uid="{00000000-0005-0000-0000-0000D2070000}"/>
    <cellStyle name="콤마 [0] 2 3 6" xfId="1337" xr:uid="{00000000-0005-0000-0000-0000D3070000}"/>
    <cellStyle name="콤마 [0] 2 3 6 2" xfId="2312" xr:uid="{00000000-0005-0000-0000-0000D4070000}"/>
    <cellStyle name="콤마 [0] 2 3 7" xfId="1502" xr:uid="{00000000-0005-0000-0000-0000D5070000}"/>
    <cellStyle name="콤마 [0] 2 4" xfId="581" xr:uid="{00000000-0005-0000-0000-0000D6070000}"/>
    <cellStyle name="콤마 [0] 2 4 2" xfId="1556" xr:uid="{00000000-0005-0000-0000-0000D7070000}"/>
    <cellStyle name="콤마 [0] 2 5" xfId="743" xr:uid="{00000000-0005-0000-0000-0000D8070000}"/>
    <cellStyle name="콤마 [0] 2 5 2" xfId="1718" xr:uid="{00000000-0005-0000-0000-0000D9070000}"/>
    <cellStyle name="콤마 [0] 2 6" xfId="905" xr:uid="{00000000-0005-0000-0000-0000DA070000}"/>
    <cellStyle name="콤마 [0] 2 6 2" xfId="1880" xr:uid="{00000000-0005-0000-0000-0000DB070000}"/>
    <cellStyle name="콤마 [0] 2 7" xfId="1067" xr:uid="{00000000-0005-0000-0000-0000DC070000}"/>
    <cellStyle name="콤마 [0] 2 7 2" xfId="2042" xr:uid="{00000000-0005-0000-0000-0000DD070000}"/>
    <cellStyle name="콤마 [0] 2 8" xfId="1229" xr:uid="{00000000-0005-0000-0000-0000DE070000}"/>
    <cellStyle name="콤마 [0] 2 8 2" xfId="2204" xr:uid="{00000000-0005-0000-0000-0000DF070000}"/>
    <cellStyle name="콤마 [0] 2 9" xfId="1394" xr:uid="{00000000-0005-0000-0000-0000E0070000}"/>
    <cellStyle name="콤마 [0] 3" xfId="449" xr:uid="{00000000-0005-0000-0000-0000E1070000}"/>
    <cellStyle name="콤마 [0] 3 2" xfId="611" xr:uid="{00000000-0005-0000-0000-0000E2070000}"/>
    <cellStyle name="콤마 [0] 3 2 2" xfId="1586" xr:uid="{00000000-0005-0000-0000-0000E3070000}"/>
    <cellStyle name="콤마 [0] 3 3" xfId="773" xr:uid="{00000000-0005-0000-0000-0000E4070000}"/>
    <cellStyle name="콤마 [0] 3 3 2" xfId="1748" xr:uid="{00000000-0005-0000-0000-0000E5070000}"/>
    <cellStyle name="콤마 [0] 3 4" xfId="935" xr:uid="{00000000-0005-0000-0000-0000E6070000}"/>
    <cellStyle name="콤마 [0] 3 4 2" xfId="1910" xr:uid="{00000000-0005-0000-0000-0000E7070000}"/>
    <cellStyle name="콤마 [0] 3 5" xfId="1097" xr:uid="{00000000-0005-0000-0000-0000E8070000}"/>
    <cellStyle name="콤마 [0] 3 5 2" xfId="2072" xr:uid="{00000000-0005-0000-0000-0000E9070000}"/>
    <cellStyle name="콤마 [0] 3 6" xfId="1259" xr:uid="{00000000-0005-0000-0000-0000EA070000}"/>
    <cellStyle name="콤마 [0] 3 6 2" xfId="2234" xr:uid="{00000000-0005-0000-0000-0000EB070000}"/>
    <cellStyle name="콤마 [0] 3 7" xfId="1424" xr:uid="{00000000-0005-0000-0000-0000EC070000}"/>
    <cellStyle name="콤마 [0] 4" xfId="503" xr:uid="{00000000-0005-0000-0000-0000ED070000}"/>
    <cellStyle name="콤마 [0] 4 2" xfId="665" xr:uid="{00000000-0005-0000-0000-0000EE070000}"/>
    <cellStyle name="콤마 [0] 4 2 2" xfId="1640" xr:uid="{00000000-0005-0000-0000-0000EF070000}"/>
    <cellStyle name="콤마 [0] 4 3" xfId="827" xr:uid="{00000000-0005-0000-0000-0000F0070000}"/>
    <cellStyle name="콤마 [0] 4 3 2" xfId="1802" xr:uid="{00000000-0005-0000-0000-0000F1070000}"/>
    <cellStyle name="콤마 [0] 4 4" xfId="989" xr:uid="{00000000-0005-0000-0000-0000F2070000}"/>
    <cellStyle name="콤마 [0] 4 4 2" xfId="1964" xr:uid="{00000000-0005-0000-0000-0000F3070000}"/>
    <cellStyle name="콤마 [0] 4 5" xfId="1151" xr:uid="{00000000-0005-0000-0000-0000F4070000}"/>
    <cellStyle name="콤마 [0] 4 5 2" xfId="2126" xr:uid="{00000000-0005-0000-0000-0000F5070000}"/>
    <cellStyle name="콤마 [0] 4 6" xfId="1313" xr:uid="{00000000-0005-0000-0000-0000F6070000}"/>
    <cellStyle name="콤마 [0] 4 6 2" xfId="2288" xr:uid="{00000000-0005-0000-0000-0000F7070000}"/>
    <cellStyle name="콤마 [0] 4 7" xfId="1478" xr:uid="{00000000-0005-0000-0000-0000F8070000}"/>
    <cellStyle name="콤마 [0] 5" xfId="557" xr:uid="{00000000-0005-0000-0000-0000F9070000}"/>
    <cellStyle name="콤마 [0] 5 2" xfId="1532" xr:uid="{00000000-0005-0000-0000-0000FA070000}"/>
    <cellStyle name="콤마 [0] 6" xfId="719" xr:uid="{00000000-0005-0000-0000-0000FB070000}"/>
    <cellStyle name="콤마 [0] 6 2" xfId="1694" xr:uid="{00000000-0005-0000-0000-0000FC070000}"/>
    <cellStyle name="콤마 [0] 7" xfId="881" xr:uid="{00000000-0005-0000-0000-0000FD070000}"/>
    <cellStyle name="콤마 [0] 7 2" xfId="1856" xr:uid="{00000000-0005-0000-0000-0000FE070000}"/>
    <cellStyle name="콤마 [0] 8" xfId="1043" xr:uid="{00000000-0005-0000-0000-0000FF070000}"/>
    <cellStyle name="콤마 [0] 8 2" xfId="2018" xr:uid="{00000000-0005-0000-0000-000000080000}"/>
    <cellStyle name="콤마 [0] 9" xfId="1205" xr:uid="{00000000-0005-0000-0000-000001080000}"/>
    <cellStyle name="콤마 [0] 9 2" xfId="2180" xr:uid="{00000000-0005-0000-0000-000002080000}"/>
    <cellStyle name="콤마 [0]_32.임상별임목축적" xfId="271" xr:uid="{00000000-0005-0000-0000-000003080000}"/>
    <cellStyle name="콤마 [0]_해안선및도서" xfId="272" xr:uid="{00000000-0005-0000-0000-000004080000}"/>
    <cellStyle name="콤마 [0]_해안선및도서 2" xfId="273" xr:uid="{00000000-0005-0000-0000-000005080000}"/>
    <cellStyle name="콤마_  종  합  " xfId="274" xr:uid="{00000000-0005-0000-0000-000006080000}"/>
    <cellStyle name="큰제목" xfId="275" xr:uid="{00000000-0005-0000-0000-000007080000}"/>
    <cellStyle name="큰제목 2" xfId="276" xr:uid="{00000000-0005-0000-0000-000008080000}"/>
    <cellStyle name="통화 [0] 2" xfId="277" xr:uid="{00000000-0005-0000-0000-000009080000}"/>
    <cellStyle name="통화 [0] 2 10" xfId="1371" xr:uid="{00000000-0005-0000-0000-00000A080000}"/>
    <cellStyle name="통화 [0] 2 2" xfId="413" xr:uid="{00000000-0005-0000-0000-00000B080000}"/>
    <cellStyle name="통화 [0] 2 2 2" xfId="474" xr:uid="{00000000-0005-0000-0000-00000C080000}"/>
    <cellStyle name="통화 [0] 2 2 2 2" xfId="636" xr:uid="{00000000-0005-0000-0000-00000D080000}"/>
    <cellStyle name="통화 [0] 2 2 2 2 2" xfId="1611" xr:uid="{00000000-0005-0000-0000-00000E080000}"/>
    <cellStyle name="통화 [0] 2 2 2 3" xfId="798" xr:uid="{00000000-0005-0000-0000-00000F080000}"/>
    <cellStyle name="통화 [0] 2 2 2 3 2" xfId="1773" xr:uid="{00000000-0005-0000-0000-000010080000}"/>
    <cellStyle name="통화 [0] 2 2 2 4" xfId="960" xr:uid="{00000000-0005-0000-0000-000011080000}"/>
    <cellStyle name="통화 [0] 2 2 2 4 2" xfId="1935" xr:uid="{00000000-0005-0000-0000-000012080000}"/>
    <cellStyle name="통화 [0] 2 2 2 5" xfId="1122" xr:uid="{00000000-0005-0000-0000-000013080000}"/>
    <cellStyle name="통화 [0] 2 2 2 5 2" xfId="2097" xr:uid="{00000000-0005-0000-0000-000014080000}"/>
    <cellStyle name="통화 [0] 2 2 2 6" xfId="1284" xr:uid="{00000000-0005-0000-0000-000015080000}"/>
    <cellStyle name="통화 [0] 2 2 2 6 2" xfId="2259" xr:uid="{00000000-0005-0000-0000-000016080000}"/>
    <cellStyle name="통화 [0] 2 2 2 7" xfId="1449" xr:uid="{00000000-0005-0000-0000-000017080000}"/>
    <cellStyle name="통화 [0] 2 2 3" xfId="528" xr:uid="{00000000-0005-0000-0000-000018080000}"/>
    <cellStyle name="통화 [0] 2 2 3 2" xfId="690" xr:uid="{00000000-0005-0000-0000-000019080000}"/>
    <cellStyle name="통화 [0] 2 2 3 2 2" xfId="1665" xr:uid="{00000000-0005-0000-0000-00001A080000}"/>
    <cellStyle name="통화 [0] 2 2 3 3" xfId="852" xr:uid="{00000000-0005-0000-0000-00001B080000}"/>
    <cellStyle name="통화 [0] 2 2 3 3 2" xfId="1827" xr:uid="{00000000-0005-0000-0000-00001C080000}"/>
    <cellStyle name="통화 [0] 2 2 3 4" xfId="1014" xr:uid="{00000000-0005-0000-0000-00001D080000}"/>
    <cellStyle name="통화 [0] 2 2 3 4 2" xfId="1989" xr:uid="{00000000-0005-0000-0000-00001E080000}"/>
    <cellStyle name="통화 [0] 2 2 3 5" xfId="1176" xr:uid="{00000000-0005-0000-0000-00001F080000}"/>
    <cellStyle name="통화 [0] 2 2 3 5 2" xfId="2151" xr:uid="{00000000-0005-0000-0000-000020080000}"/>
    <cellStyle name="통화 [0] 2 2 3 6" xfId="1338" xr:uid="{00000000-0005-0000-0000-000021080000}"/>
    <cellStyle name="통화 [0] 2 2 3 6 2" xfId="2313" xr:uid="{00000000-0005-0000-0000-000022080000}"/>
    <cellStyle name="통화 [0] 2 2 3 7" xfId="1503" xr:uid="{00000000-0005-0000-0000-000023080000}"/>
    <cellStyle name="통화 [0] 2 2 4" xfId="582" xr:uid="{00000000-0005-0000-0000-000024080000}"/>
    <cellStyle name="통화 [0] 2 2 4 2" xfId="1557" xr:uid="{00000000-0005-0000-0000-000025080000}"/>
    <cellStyle name="통화 [0] 2 2 5" xfId="744" xr:uid="{00000000-0005-0000-0000-000026080000}"/>
    <cellStyle name="통화 [0] 2 2 5 2" xfId="1719" xr:uid="{00000000-0005-0000-0000-000027080000}"/>
    <cellStyle name="통화 [0] 2 2 6" xfId="906" xr:uid="{00000000-0005-0000-0000-000028080000}"/>
    <cellStyle name="통화 [0] 2 2 6 2" xfId="1881" xr:uid="{00000000-0005-0000-0000-000029080000}"/>
    <cellStyle name="통화 [0] 2 2 7" xfId="1068" xr:uid="{00000000-0005-0000-0000-00002A080000}"/>
    <cellStyle name="통화 [0] 2 2 7 2" xfId="2043" xr:uid="{00000000-0005-0000-0000-00002B080000}"/>
    <cellStyle name="통화 [0] 2 2 8" xfId="1230" xr:uid="{00000000-0005-0000-0000-00002C080000}"/>
    <cellStyle name="통화 [0] 2 2 8 2" xfId="2205" xr:uid="{00000000-0005-0000-0000-00002D080000}"/>
    <cellStyle name="통화 [0] 2 2 9" xfId="1395" xr:uid="{00000000-0005-0000-0000-00002E080000}"/>
    <cellStyle name="통화 [0] 2 3" xfId="450" xr:uid="{00000000-0005-0000-0000-00002F080000}"/>
    <cellStyle name="통화 [0] 2 3 2" xfId="612" xr:uid="{00000000-0005-0000-0000-000030080000}"/>
    <cellStyle name="통화 [0] 2 3 2 2" xfId="1587" xr:uid="{00000000-0005-0000-0000-000031080000}"/>
    <cellStyle name="통화 [0] 2 3 3" xfId="774" xr:uid="{00000000-0005-0000-0000-000032080000}"/>
    <cellStyle name="통화 [0] 2 3 3 2" xfId="1749" xr:uid="{00000000-0005-0000-0000-000033080000}"/>
    <cellStyle name="통화 [0] 2 3 4" xfId="936" xr:uid="{00000000-0005-0000-0000-000034080000}"/>
    <cellStyle name="통화 [0] 2 3 4 2" xfId="1911" xr:uid="{00000000-0005-0000-0000-000035080000}"/>
    <cellStyle name="통화 [0] 2 3 5" xfId="1098" xr:uid="{00000000-0005-0000-0000-000036080000}"/>
    <cellStyle name="통화 [0] 2 3 5 2" xfId="2073" xr:uid="{00000000-0005-0000-0000-000037080000}"/>
    <cellStyle name="통화 [0] 2 3 6" xfId="1260" xr:uid="{00000000-0005-0000-0000-000038080000}"/>
    <cellStyle name="통화 [0] 2 3 6 2" xfId="2235" xr:uid="{00000000-0005-0000-0000-000039080000}"/>
    <cellStyle name="통화 [0] 2 3 7" xfId="1425" xr:uid="{00000000-0005-0000-0000-00003A080000}"/>
    <cellStyle name="통화 [0] 2 4" xfId="504" xr:uid="{00000000-0005-0000-0000-00003B080000}"/>
    <cellStyle name="통화 [0] 2 4 2" xfId="666" xr:uid="{00000000-0005-0000-0000-00003C080000}"/>
    <cellStyle name="통화 [0] 2 4 2 2" xfId="1641" xr:uid="{00000000-0005-0000-0000-00003D080000}"/>
    <cellStyle name="통화 [0] 2 4 3" xfId="828" xr:uid="{00000000-0005-0000-0000-00003E080000}"/>
    <cellStyle name="통화 [0] 2 4 3 2" xfId="1803" xr:uid="{00000000-0005-0000-0000-00003F080000}"/>
    <cellStyle name="통화 [0] 2 4 4" xfId="990" xr:uid="{00000000-0005-0000-0000-000040080000}"/>
    <cellStyle name="통화 [0] 2 4 4 2" xfId="1965" xr:uid="{00000000-0005-0000-0000-000041080000}"/>
    <cellStyle name="통화 [0] 2 4 5" xfId="1152" xr:uid="{00000000-0005-0000-0000-000042080000}"/>
    <cellStyle name="통화 [0] 2 4 5 2" xfId="2127" xr:uid="{00000000-0005-0000-0000-000043080000}"/>
    <cellStyle name="통화 [0] 2 4 6" xfId="1314" xr:uid="{00000000-0005-0000-0000-000044080000}"/>
    <cellStyle name="통화 [0] 2 4 6 2" xfId="2289" xr:uid="{00000000-0005-0000-0000-000045080000}"/>
    <cellStyle name="통화 [0] 2 4 7" xfId="1479" xr:uid="{00000000-0005-0000-0000-000046080000}"/>
    <cellStyle name="통화 [0] 2 5" xfId="558" xr:uid="{00000000-0005-0000-0000-000047080000}"/>
    <cellStyle name="통화 [0] 2 5 2" xfId="1533" xr:uid="{00000000-0005-0000-0000-000048080000}"/>
    <cellStyle name="통화 [0] 2 6" xfId="720" xr:uid="{00000000-0005-0000-0000-000049080000}"/>
    <cellStyle name="통화 [0] 2 6 2" xfId="1695" xr:uid="{00000000-0005-0000-0000-00004A080000}"/>
    <cellStyle name="통화 [0] 2 7" xfId="882" xr:uid="{00000000-0005-0000-0000-00004B080000}"/>
    <cellStyle name="통화 [0] 2 7 2" xfId="1857" xr:uid="{00000000-0005-0000-0000-00004C080000}"/>
    <cellStyle name="통화 [0] 2 8" xfId="1044" xr:uid="{00000000-0005-0000-0000-00004D080000}"/>
    <cellStyle name="통화 [0] 2 8 2" xfId="2019" xr:uid="{00000000-0005-0000-0000-00004E080000}"/>
    <cellStyle name="통화 [0] 2 9" xfId="1206" xr:uid="{00000000-0005-0000-0000-00004F080000}"/>
    <cellStyle name="통화 [0] 2 9 2" xfId="2181" xr:uid="{00000000-0005-0000-0000-000050080000}"/>
    <cellStyle name="퍼센트" xfId="278" xr:uid="{00000000-0005-0000-0000-000051080000}"/>
    <cellStyle name="표준" xfId="0" builtinId="0"/>
    <cellStyle name="표준 10" xfId="279" xr:uid="{00000000-0005-0000-0000-000053080000}"/>
    <cellStyle name="표준 10 2" xfId="280" xr:uid="{00000000-0005-0000-0000-000054080000}"/>
    <cellStyle name="표준 10 3" xfId="416" xr:uid="{00000000-0005-0000-0000-000055080000}"/>
    <cellStyle name="표준 100" xfId="281" xr:uid="{00000000-0005-0000-0000-000056080000}"/>
    <cellStyle name="표준 101" xfId="282" xr:uid="{00000000-0005-0000-0000-000057080000}"/>
    <cellStyle name="표준 102" xfId="283" xr:uid="{00000000-0005-0000-0000-000058080000}"/>
    <cellStyle name="표준 103" xfId="284" xr:uid="{00000000-0005-0000-0000-000059080000}"/>
    <cellStyle name="표준 109" xfId="285" xr:uid="{00000000-0005-0000-0000-00005A080000}"/>
    <cellStyle name="표준 11" xfId="286" xr:uid="{00000000-0005-0000-0000-00005B080000}"/>
    <cellStyle name="표준 11 2" xfId="287" xr:uid="{00000000-0005-0000-0000-00005C080000}"/>
    <cellStyle name="표준 110" xfId="288" xr:uid="{00000000-0005-0000-0000-00005D080000}"/>
    <cellStyle name="표준 111" xfId="289" xr:uid="{00000000-0005-0000-0000-00005E080000}"/>
    <cellStyle name="표준 12" xfId="290" xr:uid="{00000000-0005-0000-0000-00005F080000}"/>
    <cellStyle name="표준 13" xfId="291" xr:uid="{00000000-0005-0000-0000-000060080000}"/>
    <cellStyle name="표준 131" xfId="417" xr:uid="{00000000-0005-0000-0000-000061080000}"/>
    <cellStyle name="표준 14" xfId="292" xr:uid="{00000000-0005-0000-0000-000062080000}"/>
    <cellStyle name="표준 15" xfId="293" xr:uid="{00000000-0005-0000-0000-000063080000}"/>
    <cellStyle name="표준 15 2" xfId="414" xr:uid="{00000000-0005-0000-0000-000064080000}"/>
    <cellStyle name="표준 16" xfId="294" xr:uid="{00000000-0005-0000-0000-000065080000}"/>
    <cellStyle name="표준 168" xfId="295" xr:uid="{00000000-0005-0000-0000-000066080000}"/>
    <cellStyle name="표준 169" xfId="296" xr:uid="{00000000-0005-0000-0000-000067080000}"/>
    <cellStyle name="표준 17" xfId="297" xr:uid="{00000000-0005-0000-0000-000068080000}"/>
    <cellStyle name="표준 170" xfId="298" xr:uid="{00000000-0005-0000-0000-000069080000}"/>
    <cellStyle name="표준 171" xfId="299" xr:uid="{00000000-0005-0000-0000-00006A080000}"/>
    <cellStyle name="표준 172" xfId="300" xr:uid="{00000000-0005-0000-0000-00006B080000}"/>
    <cellStyle name="표준 173" xfId="301" xr:uid="{00000000-0005-0000-0000-00006C080000}"/>
    <cellStyle name="표준 175" xfId="302" xr:uid="{00000000-0005-0000-0000-00006D080000}"/>
    <cellStyle name="표준 176" xfId="303" xr:uid="{00000000-0005-0000-0000-00006E080000}"/>
    <cellStyle name="표준 177" xfId="304" xr:uid="{00000000-0005-0000-0000-00006F080000}"/>
    <cellStyle name="표준 178" xfId="305" xr:uid="{00000000-0005-0000-0000-000070080000}"/>
    <cellStyle name="표준 179" xfId="306" xr:uid="{00000000-0005-0000-0000-000071080000}"/>
    <cellStyle name="표준 18" xfId="307" xr:uid="{00000000-0005-0000-0000-000072080000}"/>
    <cellStyle name="표준 180" xfId="308" xr:uid="{00000000-0005-0000-0000-000073080000}"/>
    <cellStyle name="표준 181" xfId="309" xr:uid="{00000000-0005-0000-0000-000074080000}"/>
    <cellStyle name="표준 182" xfId="310" xr:uid="{00000000-0005-0000-0000-000075080000}"/>
    <cellStyle name="표준 183" xfId="311" xr:uid="{00000000-0005-0000-0000-000076080000}"/>
    <cellStyle name="표준 19" xfId="312" xr:uid="{00000000-0005-0000-0000-000077080000}"/>
    <cellStyle name="표준 2" xfId="313" xr:uid="{00000000-0005-0000-0000-000078080000}"/>
    <cellStyle name="표준 2 17" xfId="418" xr:uid="{00000000-0005-0000-0000-000079080000}"/>
    <cellStyle name="표준 2 18" xfId="419" xr:uid="{00000000-0005-0000-0000-00007A080000}"/>
    <cellStyle name="표준 2 2" xfId="314" xr:uid="{00000000-0005-0000-0000-00007B080000}"/>
    <cellStyle name="표준 2 3" xfId="315" xr:uid="{00000000-0005-0000-0000-00007C080000}"/>
    <cellStyle name="표준 2 4" xfId="316" xr:uid="{00000000-0005-0000-0000-00007D080000}"/>
    <cellStyle name="표준 2 5" xfId="317" xr:uid="{00000000-0005-0000-0000-00007E080000}"/>
    <cellStyle name="표준 2_(붙임2) 시정통계 활용도 의견조사표" xfId="318" xr:uid="{00000000-0005-0000-0000-00007F080000}"/>
    <cellStyle name="표준 20" xfId="319" xr:uid="{00000000-0005-0000-0000-000080080000}"/>
    <cellStyle name="표준 21" xfId="320" xr:uid="{00000000-0005-0000-0000-000081080000}"/>
    <cellStyle name="표준 22" xfId="321" xr:uid="{00000000-0005-0000-0000-000082080000}"/>
    <cellStyle name="표준 23" xfId="322" xr:uid="{00000000-0005-0000-0000-000083080000}"/>
    <cellStyle name="표준 24" xfId="323" xr:uid="{00000000-0005-0000-0000-000084080000}"/>
    <cellStyle name="표준 25" xfId="324" xr:uid="{00000000-0005-0000-0000-000085080000}"/>
    <cellStyle name="표준 26" xfId="325" xr:uid="{00000000-0005-0000-0000-000086080000}"/>
    <cellStyle name="표준 27" xfId="326" xr:uid="{00000000-0005-0000-0000-000087080000}"/>
    <cellStyle name="표준 28" xfId="327" xr:uid="{00000000-0005-0000-0000-000088080000}"/>
    <cellStyle name="표준 29" xfId="328" xr:uid="{00000000-0005-0000-0000-000089080000}"/>
    <cellStyle name="표준 3" xfId="329" xr:uid="{00000000-0005-0000-0000-00008A080000}"/>
    <cellStyle name="표준 3 2" xfId="330" xr:uid="{00000000-0005-0000-0000-00008B080000}"/>
    <cellStyle name="표준 3 3" xfId="331" xr:uid="{00000000-0005-0000-0000-00008C080000}"/>
    <cellStyle name="표준 3 4" xfId="332" xr:uid="{00000000-0005-0000-0000-00008D080000}"/>
    <cellStyle name="표준 30" xfId="333" xr:uid="{00000000-0005-0000-0000-00008E080000}"/>
    <cellStyle name="표준 31" xfId="334" xr:uid="{00000000-0005-0000-0000-00008F080000}"/>
    <cellStyle name="표준 32" xfId="335" xr:uid="{00000000-0005-0000-0000-000090080000}"/>
    <cellStyle name="표준 33" xfId="336" xr:uid="{00000000-0005-0000-0000-000091080000}"/>
    <cellStyle name="표준 34" xfId="337" xr:uid="{00000000-0005-0000-0000-000092080000}"/>
    <cellStyle name="표준 35" xfId="338" xr:uid="{00000000-0005-0000-0000-000093080000}"/>
    <cellStyle name="표준 36" xfId="339" xr:uid="{00000000-0005-0000-0000-000094080000}"/>
    <cellStyle name="표준 37" xfId="340" xr:uid="{00000000-0005-0000-0000-000095080000}"/>
    <cellStyle name="표준 38" xfId="341" xr:uid="{00000000-0005-0000-0000-000096080000}"/>
    <cellStyle name="표준 39" xfId="342" xr:uid="{00000000-0005-0000-0000-000097080000}"/>
    <cellStyle name="표준 4" xfId="343" xr:uid="{00000000-0005-0000-0000-000098080000}"/>
    <cellStyle name="표준 40" xfId="344" xr:uid="{00000000-0005-0000-0000-000099080000}"/>
    <cellStyle name="표준 41" xfId="345" xr:uid="{00000000-0005-0000-0000-00009A080000}"/>
    <cellStyle name="표준 42" xfId="346" xr:uid="{00000000-0005-0000-0000-00009B080000}"/>
    <cellStyle name="표준 43" xfId="347" xr:uid="{00000000-0005-0000-0000-00009C080000}"/>
    <cellStyle name="표준 44" xfId="348" xr:uid="{00000000-0005-0000-0000-00009D080000}"/>
    <cellStyle name="표준 45" xfId="349" xr:uid="{00000000-0005-0000-0000-00009E080000}"/>
    <cellStyle name="표준 46" xfId="350" xr:uid="{00000000-0005-0000-0000-00009F080000}"/>
    <cellStyle name="표준 47" xfId="351" xr:uid="{00000000-0005-0000-0000-0000A0080000}"/>
    <cellStyle name="표준 48" xfId="352" xr:uid="{00000000-0005-0000-0000-0000A1080000}"/>
    <cellStyle name="표준 49" xfId="353" xr:uid="{00000000-0005-0000-0000-0000A2080000}"/>
    <cellStyle name="표준 5" xfId="354" xr:uid="{00000000-0005-0000-0000-0000A3080000}"/>
    <cellStyle name="표준 50" xfId="355" xr:uid="{00000000-0005-0000-0000-0000A4080000}"/>
    <cellStyle name="표준 51" xfId="356" xr:uid="{00000000-0005-0000-0000-0000A5080000}"/>
    <cellStyle name="표준 52" xfId="357" xr:uid="{00000000-0005-0000-0000-0000A6080000}"/>
    <cellStyle name="표준 53" xfId="423" xr:uid="{00000000-0005-0000-0000-0000A7080000}"/>
    <cellStyle name="표준 53 2" xfId="477" xr:uid="{00000000-0005-0000-0000-0000A8080000}"/>
    <cellStyle name="표준 53 2 2" xfId="639" xr:uid="{00000000-0005-0000-0000-0000A9080000}"/>
    <cellStyle name="표준 53 2 2 2" xfId="1614" xr:uid="{00000000-0005-0000-0000-0000AA080000}"/>
    <cellStyle name="표준 53 2 3" xfId="801" xr:uid="{00000000-0005-0000-0000-0000AB080000}"/>
    <cellStyle name="표준 53 2 3 2" xfId="1776" xr:uid="{00000000-0005-0000-0000-0000AC080000}"/>
    <cellStyle name="표준 53 2 4" xfId="963" xr:uid="{00000000-0005-0000-0000-0000AD080000}"/>
    <cellStyle name="표준 53 2 4 2" xfId="1938" xr:uid="{00000000-0005-0000-0000-0000AE080000}"/>
    <cellStyle name="표준 53 2 5" xfId="1125" xr:uid="{00000000-0005-0000-0000-0000AF080000}"/>
    <cellStyle name="표준 53 2 5 2" xfId="2100" xr:uid="{00000000-0005-0000-0000-0000B0080000}"/>
    <cellStyle name="표준 53 2 6" xfId="1287" xr:uid="{00000000-0005-0000-0000-0000B1080000}"/>
    <cellStyle name="표준 53 2 6 2" xfId="2262" xr:uid="{00000000-0005-0000-0000-0000B2080000}"/>
    <cellStyle name="표준 53 2 7" xfId="1452" xr:uid="{00000000-0005-0000-0000-0000B3080000}"/>
    <cellStyle name="표준 53 3" xfId="531" xr:uid="{00000000-0005-0000-0000-0000B4080000}"/>
    <cellStyle name="표준 53 3 2" xfId="693" xr:uid="{00000000-0005-0000-0000-0000B5080000}"/>
    <cellStyle name="표준 53 3 2 2" xfId="1668" xr:uid="{00000000-0005-0000-0000-0000B6080000}"/>
    <cellStyle name="표준 53 3 3" xfId="855" xr:uid="{00000000-0005-0000-0000-0000B7080000}"/>
    <cellStyle name="표준 53 3 3 2" xfId="1830" xr:uid="{00000000-0005-0000-0000-0000B8080000}"/>
    <cellStyle name="표준 53 3 4" xfId="1017" xr:uid="{00000000-0005-0000-0000-0000B9080000}"/>
    <cellStyle name="표준 53 3 4 2" xfId="1992" xr:uid="{00000000-0005-0000-0000-0000BA080000}"/>
    <cellStyle name="표준 53 3 5" xfId="1179" xr:uid="{00000000-0005-0000-0000-0000BB080000}"/>
    <cellStyle name="표준 53 3 5 2" xfId="2154" xr:uid="{00000000-0005-0000-0000-0000BC080000}"/>
    <cellStyle name="표준 53 3 6" xfId="1341" xr:uid="{00000000-0005-0000-0000-0000BD080000}"/>
    <cellStyle name="표준 53 3 6 2" xfId="2316" xr:uid="{00000000-0005-0000-0000-0000BE080000}"/>
    <cellStyle name="표준 53 3 7" xfId="1506" xr:uid="{00000000-0005-0000-0000-0000BF080000}"/>
    <cellStyle name="표준 53 4" xfId="585" xr:uid="{00000000-0005-0000-0000-0000C0080000}"/>
    <cellStyle name="표준 53 4 2" xfId="1560" xr:uid="{00000000-0005-0000-0000-0000C1080000}"/>
    <cellStyle name="표준 53 5" xfId="747" xr:uid="{00000000-0005-0000-0000-0000C2080000}"/>
    <cellStyle name="표준 53 5 2" xfId="1722" xr:uid="{00000000-0005-0000-0000-0000C3080000}"/>
    <cellStyle name="표준 53 6" xfId="909" xr:uid="{00000000-0005-0000-0000-0000C4080000}"/>
    <cellStyle name="표준 53 6 2" xfId="1884" xr:uid="{00000000-0005-0000-0000-0000C5080000}"/>
    <cellStyle name="표준 53 7" xfId="1071" xr:uid="{00000000-0005-0000-0000-0000C6080000}"/>
    <cellStyle name="표준 53 7 2" xfId="2046" xr:uid="{00000000-0005-0000-0000-0000C7080000}"/>
    <cellStyle name="표준 53 8" xfId="1233" xr:uid="{00000000-0005-0000-0000-0000C8080000}"/>
    <cellStyle name="표준 53 8 2" xfId="2208" xr:uid="{00000000-0005-0000-0000-0000C9080000}"/>
    <cellStyle name="표준 53 9" xfId="1398" xr:uid="{00000000-0005-0000-0000-0000CA080000}"/>
    <cellStyle name="표준 54" xfId="389" xr:uid="{00000000-0005-0000-0000-0000CB080000}"/>
    <cellStyle name="표준 55" xfId="424" xr:uid="{00000000-0005-0000-0000-0000CC080000}"/>
    <cellStyle name="표준 55 2" xfId="478" xr:uid="{00000000-0005-0000-0000-0000CD080000}"/>
    <cellStyle name="표준 55 2 2" xfId="640" xr:uid="{00000000-0005-0000-0000-0000CE080000}"/>
    <cellStyle name="표준 55 2 2 2" xfId="1615" xr:uid="{00000000-0005-0000-0000-0000CF080000}"/>
    <cellStyle name="표준 55 2 3" xfId="802" xr:uid="{00000000-0005-0000-0000-0000D0080000}"/>
    <cellStyle name="표준 55 2 3 2" xfId="1777" xr:uid="{00000000-0005-0000-0000-0000D1080000}"/>
    <cellStyle name="표준 55 2 4" xfId="964" xr:uid="{00000000-0005-0000-0000-0000D2080000}"/>
    <cellStyle name="표준 55 2 4 2" xfId="1939" xr:uid="{00000000-0005-0000-0000-0000D3080000}"/>
    <cellStyle name="표준 55 2 5" xfId="1126" xr:uid="{00000000-0005-0000-0000-0000D4080000}"/>
    <cellStyle name="표준 55 2 5 2" xfId="2101" xr:uid="{00000000-0005-0000-0000-0000D5080000}"/>
    <cellStyle name="표준 55 2 6" xfId="1288" xr:uid="{00000000-0005-0000-0000-0000D6080000}"/>
    <cellStyle name="표준 55 2 6 2" xfId="2263" xr:uid="{00000000-0005-0000-0000-0000D7080000}"/>
    <cellStyle name="표준 55 2 7" xfId="1453" xr:uid="{00000000-0005-0000-0000-0000D8080000}"/>
    <cellStyle name="표준 55 3" xfId="532" xr:uid="{00000000-0005-0000-0000-0000D9080000}"/>
    <cellStyle name="표준 55 3 2" xfId="694" xr:uid="{00000000-0005-0000-0000-0000DA080000}"/>
    <cellStyle name="표준 55 3 2 2" xfId="1669" xr:uid="{00000000-0005-0000-0000-0000DB080000}"/>
    <cellStyle name="표준 55 3 3" xfId="856" xr:uid="{00000000-0005-0000-0000-0000DC080000}"/>
    <cellStyle name="표준 55 3 3 2" xfId="1831" xr:uid="{00000000-0005-0000-0000-0000DD080000}"/>
    <cellStyle name="표준 55 3 4" xfId="1018" xr:uid="{00000000-0005-0000-0000-0000DE080000}"/>
    <cellStyle name="표준 55 3 4 2" xfId="1993" xr:uid="{00000000-0005-0000-0000-0000DF080000}"/>
    <cellStyle name="표준 55 3 5" xfId="1180" xr:uid="{00000000-0005-0000-0000-0000E0080000}"/>
    <cellStyle name="표준 55 3 5 2" xfId="2155" xr:uid="{00000000-0005-0000-0000-0000E1080000}"/>
    <cellStyle name="표준 55 3 6" xfId="1342" xr:uid="{00000000-0005-0000-0000-0000E2080000}"/>
    <cellStyle name="표준 55 3 6 2" xfId="2317" xr:uid="{00000000-0005-0000-0000-0000E3080000}"/>
    <cellStyle name="표준 55 3 7" xfId="1507" xr:uid="{00000000-0005-0000-0000-0000E4080000}"/>
    <cellStyle name="표준 55 4" xfId="586" xr:uid="{00000000-0005-0000-0000-0000E5080000}"/>
    <cellStyle name="표준 55 4 2" xfId="1561" xr:uid="{00000000-0005-0000-0000-0000E6080000}"/>
    <cellStyle name="표준 55 5" xfId="748" xr:uid="{00000000-0005-0000-0000-0000E7080000}"/>
    <cellStyle name="표준 55 5 2" xfId="1723" xr:uid="{00000000-0005-0000-0000-0000E8080000}"/>
    <cellStyle name="표준 55 6" xfId="910" xr:uid="{00000000-0005-0000-0000-0000E9080000}"/>
    <cellStyle name="표준 55 6 2" xfId="1885" xr:uid="{00000000-0005-0000-0000-0000EA080000}"/>
    <cellStyle name="표준 55 7" xfId="1072" xr:uid="{00000000-0005-0000-0000-0000EB080000}"/>
    <cellStyle name="표준 55 7 2" xfId="2047" xr:uid="{00000000-0005-0000-0000-0000EC080000}"/>
    <cellStyle name="표준 55 8" xfId="1234" xr:uid="{00000000-0005-0000-0000-0000ED080000}"/>
    <cellStyle name="표준 55 8 2" xfId="2209" xr:uid="{00000000-0005-0000-0000-0000EE080000}"/>
    <cellStyle name="표준 55 9" xfId="1399" xr:uid="{00000000-0005-0000-0000-0000EF080000}"/>
    <cellStyle name="표준 56" xfId="1346" xr:uid="{00000000-0005-0000-0000-0000F0080000}"/>
    <cellStyle name="표준 57" xfId="358" xr:uid="{00000000-0005-0000-0000-0000F1080000}"/>
    <cellStyle name="표준 6" xfId="359" xr:uid="{00000000-0005-0000-0000-0000F2080000}"/>
    <cellStyle name="표준 6 2" xfId="360" xr:uid="{00000000-0005-0000-0000-0000F3080000}"/>
    <cellStyle name="표준 6 3" xfId="361" xr:uid="{00000000-0005-0000-0000-0000F4080000}"/>
    <cellStyle name="표준 6 4" xfId="362" xr:uid="{00000000-0005-0000-0000-0000F5080000}"/>
    <cellStyle name="표준 6 5" xfId="363" xr:uid="{00000000-0005-0000-0000-0000F6080000}"/>
    <cellStyle name="표준 7" xfId="364" xr:uid="{00000000-0005-0000-0000-0000F7080000}"/>
    <cellStyle name="표준 79" xfId="365" xr:uid="{00000000-0005-0000-0000-0000F8080000}"/>
    <cellStyle name="표준 8" xfId="366" xr:uid="{00000000-0005-0000-0000-0000F9080000}"/>
    <cellStyle name="표준 80" xfId="367" xr:uid="{00000000-0005-0000-0000-0000FA080000}"/>
    <cellStyle name="표준 87" xfId="368" xr:uid="{00000000-0005-0000-0000-0000FB080000}"/>
    <cellStyle name="표준 88" xfId="369" xr:uid="{00000000-0005-0000-0000-0000FC080000}"/>
    <cellStyle name="표준 89" xfId="370" xr:uid="{00000000-0005-0000-0000-0000FD080000}"/>
    <cellStyle name="표준 9" xfId="371" xr:uid="{00000000-0005-0000-0000-0000FE080000}"/>
    <cellStyle name="표준 90" xfId="372" xr:uid="{00000000-0005-0000-0000-0000FF080000}"/>
    <cellStyle name="표준 91" xfId="373" xr:uid="{00000000-0005-0000-0000-000000090000}"/>
    <cellStyle name="표준 92" xfId="374" xr:uid="{00000000-0005-0000-0000-000001090000}"/>
    <cellStyle name="표준 94" xfId="375" xr:uid="{00000000-0005-0000-0000-000002090000}"/>
    <cellStyle name="표준 95" xfId="376" xr:uid="{00000000-0005-0000-0000-000003090000}"/>
    <cellStyle name="표준 96" xfId="377" xr:uid="{00000000-0005-0000-0000-000004090000}"/>
    <cellStyle name="표준 97" xfId="378" xr:uid="{00000000-0005-0000-0000-000005090000}"/>
    <cellStyle name="표준 98" xfId="379" xr:uid="{00000000-0005-0000-0000-000006090000}"/>
    <cellStyle name="표준 99" xfId="380" xr:uid="{00000000-0005-0000-0000-000007090000}"/>
    <cellStyle name="표준_국민건강보험공단" xfId="381" xr:uid="{00000000-0005-0000-0000-000008090000}"/>
    <cellStyle name="표준_국민연금관리공단" xfId="382" xr:uid="{00000000-0005-0000-0000-000009090000}"/>
    <cellStyle name="표준_맥류" xfId="383" xr:uid="{00000000-0005-0000-0000-00000A090000}"/>
    <cellStyle name="표준_미곡" xfId="384" xr:uid="{00000000-0005-0000-0000-00000B090000}"/>
    <cellStyle name="하이퍼링크 2" xfId="385" xr:uid="{00000000-0005-0000-0000-00000C090000}"/>
    <cellStyle name="합산" xfId="386" xr:uid="{00000000-0005-0000-0000-00000D090000}"/>
    <cellStyle name="화폐기호" xfId="387" xr:uid="{00000000-0005-0000-0000-00000E090000}"/>
    <cellStyle name="화폐기호0" xfId="388" xr:uid="{00000000-0005-0000-0000-00000F09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8" Type="http://schemas.openxmlformats.org/officeDocument/2006/relationships/worksheet" Target="worksheets/sheet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892;&#51109;\d\&#51116;&#44032;&#48373;&#51648;&#49884;&#49444;\&#51116;&#44032;&#49884;&#49444;(2004)\&#51116;&#44032;&#49884;&#49444;&#54788;&#54889;\&#49436;&#50872;&#49884;&#51116;&#44032;&#49884;&#49444;&#54788;&#54889;(04&#49688;&#49884;&#48320;&#44221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4년현황"/>
      <sheetName val="구별현황(시설)"/>
      <sheetName val="구별현황(인원)"/>
      <sheetName val="주간보호"/>
      <sheetName val="단기보호"/>
      <sheetName val="봉사원파견"/>
      <sheetName val="주간치매"/>
      <sheetName val="주간병설"/>
      <sheetName val="단"/>
      <sheetName val="가"/>
      <sheetName val="봉사원파견 (2)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일반</v>
          </cell>
        </row>
        <row r="7">
          <cell r="D7" t="str">
            <v>일반</v>
          </cell>
        </row>
        <row r="8">
          <cell r="D8" t="str">
            <v>일반</v>
          </cell>
        </row>
        <row r="9">
          <cell r="D9" t="str">
            <v>일반</v>
          </cell>
        </row>
        <row r="10">
          <cell r="D10" t="str">
            <v>일반</v>
          </cell>
        </row>
        <row r="11">
          <cell r="D11" t="str">
            <v>일반</v>
          </cell>
        </row>
        <row r="12">
          <cell r="D12" t="str">
            <v>일반</v>
          </cell>
        </row>
        <row r="13">
          <cell r="D13" t="str">
            <v>일반</v>
          </cell>
        </row>
        <row r="14">
          <cell r="D14" t="str">
            <v>일반</v>
          </cell>
        </row>
        <row r="15">
          <cell r="D15" t="str">
            <v>일반</v>
          </cell>
        </row>
        <row r="16">
          <cell r="D16" t="str">
            <v>일반</v>
          </cell>
        </row>
        <row r="17">
          <cell r="D17" t="str">
            <v>일반</v>
          </cell>
        </row>
        <row r="18">
          <cell r="D18" t="str">
            <v>일반</v>
          </cell>
        </row>
        <row r="19">
          <cell r="D19" t="str">
            <v>일반</v>
          </cell>
        </row>
        <row r="20">
          <cell r="D20" t="str">
            <v>일반</v>
          </cell>
        </row>
        <row r="21">
          <cell r="D21" t="str">
            <v>일반</v>
          </cell>
        </row>
        <row r="22">
          <cell r="D22" t="str">
            <v>일반</v>
          </cell>
        </row>
        <row r="23">
          <cell r="D23" t="str">
            <v>일반</v>
          </cell>
        </row>
        <row r="24">
          <cell r="D24" t="str">
            <v>일반</v>
          </cell>
        </row>
        <row r="25">
          <cell r="D25" t="str">
            <v>일반</v>
          </cell>
        </row>
        <row r="26">
          <cell r="D26" t="str">
            <v>일반</v>
          </cell>
        </row>
        <row r="27">
          <cell r="D27" t="str">
            <v>일반</v>
          </cell>
        </row>
        <row r="28">
          <cell r="D28" t="str">
            <v>일반</v>
          </cell>
        </row>
        <row r="29">
          <cell r="D29" t="str">
            <v>일반</v>
          </cell>
        </row>
        <row r="30">
          <cell r="D30" t="str">
            <v>치매</v>
          </cell>
        </row>
        <row r="31">
          <cell r="D31" t="str">
            <v>치매</v>
          </cell>
        </row>
        <row r="32">
          <cell r="D32" t="str">
            <v>치매</v>
          </cell>
        </row>
        <row r="33">
          <cell r="D33" t="str">
            <v>치매</v>
          </cell>
        </row>
        <row r="34">
          <cell r="D34" t="str">
            <v>치매</v>
          </cell>
        </row>
        <row r="35">
          <cell r="D35" t="str">
            <v>치매</v>
          </cell>
        </row>
        <row r="36">
          <cell r="D36" t="str">
            <v>치매</v>
          </cell>
        </row>
        <row r="37">
          <cell r="D37" t="str">
            <v>치매</v>
          </cell>
        </row>
        <row r="38">
          <cell r="D38" t="str">
            <v>치매</v>
          </cell>
        </row>
        <row r="39">
          <cell r="D39" t="str">
            <v>치매</v>
          </cell>
        </row>
        <row r="40">
          <cell r="D40" t="str">
            <v>치매</v>
          </cell>
        </row>
        <row r="41">
          <cell r="D41" t="str">
            <v>치매</v>
          </cell>
        </row>
        <row r="42">
          <cell r="D42" t="str">
            <v>치매</v>
          </cell>
        </row>
        <row r="43">
          <cell r="D43" t="str">
            <v>치매</v>
          </cell>
        </row>
        <row r="44">
          <cell r="D44" t="str">
            <v>치매</v>
          </cell>
        </row>
        <row r="45">
          <cell r="D45" t="str">
            <v>치매</v>
          </cell>
        </row>
        <row r="46">
          <cell r="D46" t="str">
            <v>치매</v>
          </cell>
        </row>
        <row r="47">
          <cell r="D47" t="str">
            <v>치매</v>
          </cell>
        </row>
        <row r="48">
          <cell r="D48" t="str">
            <v>치매</v>
          </cell>
        </row>
        <row r="49">
          <cell r="D49" t="str">
            <v>치매</v>
          </cell>
        </row>
        <row r="50">
          <cell r="D50" t="str">
            <v>치매</v>
          </cell>
        </row>
        <row r="55">
          <cell r="D55" t="str">
            <v>치매</v>
          </cell>
        </row>
        <row r="56">
          <cell r="D56" t="str">
            <v>치매</v>
          </cell>
        </row>
        <row r="57">
          <cell r="D57" t="str">
            <v>치매</v>
          </cell>
        </row>
        <row r="58">
          <cell r="D58" t="str">
            <v>치매</v>
          </cell>
        </row>
        <row r="59">
          <cell r="D59" t="str">
            <v>치매</v>
          </cell>
        </row>
        <row r="60">
          <cell r="D60" t="str">
            <v>치매</v>
          </cell>
        </row>
        <row r="61">
          <cell r="D61" t="str">
            <v>치매</v>
          </cell>
        </row>
        <row r="62">
          <cell r="D62" t="str">
            <v>치매</v>
          </cell>
        </row>
        <row r="63">
          <cell r="D63" t="str">
            <v>치매</v>
          </cell>
        </row>
        <row r="64">
          <cell r="D64" t="str">
            <v>치매</v>
          </cell>
        </row>
        <row r="65">
          <cell r="D65" t="str">
            <v>치매</v>
          </cell>
        </row>
        <row r="66">
          <cell r="D66" t="str">
            <v>일반</v>
          </cell>
        </row>
        <row r="67">
          <cell r="D67" t="str">
            <v>일반</v>
          </cell>
        </row>
        <row r="68">
          <cell r="D68" t="str">
            <v>일반</v>
          </cell>
        </row>
        <row r="69">
          <cell r="D69" t="str">
            <v>일반</v>
          </cell>
        </row>
        <row r="70">
          <cell r="D70" t="str">
            <v>일반</v>
          </cell>
        </row>
        <row r="71">
          <cell r="D71" t="str">
            <v>일반</v>
          </cell>
        </row>
        <row r="72">
          <cell r="D72" t="str">
            <v>일반</v>
          </cell>
        </row>
        <row r="73">
          <cell r="D73" t="str">
            <v>일반</v>
          </cell>
        </row>
        <row r="74">
          <cell r="D74" t="str">
            <v>일반</v>
          </cell>
        </row>
        <row r="75">
          <cell r="D75" t="str">
            <v>일반</v>
          </cell>
        </row>
        <row r="76">
          <cell r="D76" t="str">
            <v>일반</v>
          </cell>
        </row>
        <row r="77">
          <cell r="D77" t="str">
            <v>일반</v>
          </cell>
        </row>
        <row r="78">
          <cell r="D78" t="str">
            <v>일반</v>
          </cell>
        </row>
        <row r="79">
          <cell r="D79" t="str">
            <v>일반</v>
          </cell>
        </row>
      </sheetData>
      <sheetData sheetId="4" refreshError="1"/>
      <sheetData sheetId="5" refreshError="1">
        <row r="43">
          <cell r="B43" t="str">
            <v>관할구</v>
          </cell>
        </row>
        <row r="44">
          <cell r="B44" t="str">
            <v>영등포구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5"/>
  <sheetViews>
    <sheetView tabSelected="1" view="pageBreakPreview" topLeftCell="A4" zoomScaleNormal="100" zoomScaleSheetLayoutView="100" workbookViewId="0">
      <selection activeCell="C18" sqref="C18"/>
    </sheetView>
  </sheetViews>
  <sheetFormatPr defaultColWidth="8.88671875" defaultRowHeight="13.5"/>
  <cols>
    <col min="1" max="1" width="8.77734375" style="305" customWidth="1"/>
    <col min="2" max="26" width="6.77734375" style="306" customWidth="1"/>
    <col min="27" max="27" width="7.5546875" style="306" customWidth="1"/>
    <col min="28" max="16384" width="8.88671875" style="84"/>
  </cols>
  <sheetData>
    <row r="1" spans="1:28" s="20" customFormat="1" ht="27" customHeight="1">
      <c r="A1" s="498" t="s">
        <v>506</v>
      </c>
      <c r="B1" s="499"/>
      <c r="C1" s="499"/>
      <c r="D1" s="499"/>
      <c r="E1" s="499"/>
      <c r="F1" s="499"/>
      <c r="G1" s="499"/>
      <c r="H1" s="499"/>
      <c r="I1" s="499"/>
      <c r="J1" s="499"/>
      <c r="K1" s="499"/>
      <c r="L1" s="499"/>
      <c r="M1" s="499"/>
      <c r="N1" s="499"/>
      <c r="O1" s="499"/>
      <c r="P1" s="499"/>
      <c r="Q1" s="499"/>
      <c r="R1" s="499"/>
      <c r="S1" s="499"/>
      <c r="T1" s="499"/>
      <c r="U1" s="499"/>
      <c r="V1" s="499"/>
      <c r="W1" s="499"/>
      <c r="X1" s="499"/>
      <c r="Y1" s="499"/>
      <c r="Z1" s="499"/>
      <c r="AA1" s="499"/>
    </row>
    <row r="2" spans="1:28" s="98" customFormat="1" ht="24.95" customHeight="1">
      <c r="A2" s="500" t="s">
        <v>535</v>
      </c>
      <c r="B2" s="501"/>
      <c r="C2" s="501"/>
      <c r="D2" s="501"/>
      <c r="E2" s="501"/>
      <c r="F2" s="501"/>
      <c r="G2" s="501"/>
      <c r="H2" s="501"/>
      <c r="I2" s="501"/>
      <c r="J2" s="501"/>
      <c r="K2" s="501"/>
      <c r="L2" s="501"/>
      <c r="M2" s="501"/>
      <c r="N2" s="501"/>
      <c r="O2" s="501"/>
      <c r="P2" s="501"/>
      <c r="Q2" s="501"/>
      <c r="R2" s="501"/>
      <c r="S2" s="501"/>
      <c r="T2" s="501"/>
      <c r="U2" s="501"/>
      <c r="V2" s="501"/>
      <c r="W2" s="501"/>
      <c r="X2" s="501"/>
      <c r="Y2" s="501"/>
      <c r="Z2" s="501"/>
      <c r="AA2" s="501"/>
      <c r="AB2" s="99"/>
    </row>
    <row r="3" spans="1:28" s="87" customFormat="1" ht="15" customHeight="1">
      <c r="A3" s="292" t="s">
        <v>5</v>
      </c>
      <c r="B3" s="293"/>
      <c r="C3" s="293"/>
      <c r="D3" s="293"/>
      <c r="E3" s="293"/>
      <c r="F3" s="293"/>
      <c r="G3" s="293"/>
      <c r="H3" s="293"/>
      <c r="I3" s="293"/>
      <c r="J3" s="293"/>
      <c r="K3" s="293"/>
      <c r="L3" s="293"/>
      <c r="M3" s="293"/>
      <c r="N3" s="294"/>
      <c r="O3" s="293"/>
      <c r="P3" s="293"/>
      <c r="Q3" s="293"/>
      <c r="R3" s="293"/>
      <c r="S3" s="293"/>
      <c r="T3" s="293"/>
      <c r="U3" s="293"/>
      <c r="V3" s="293"/>
      <c r="W3" s="293"/>
      <c r="X3" s="293"/>
      <c r="Y3" s="293"/>
      <c r="Z3" s="293"/>
      <c r="AA3" s="295" t="s">
        <v>323</v>
      </c>
    </row>
    <row r="4" spans="1:28" s="87" customFormat="1" ht="15" customHeight="1">
      <c r="A4" s="502" t="s">
        <v>580</v>
      </c>
      <c r="B4" s="504"/>
      <c r="C4" s="504"/>
      <c r="D4" s="503"/>
      <c r="E4" s="503"/>
      <c r="F4" s="503"/>
      <c r="G4" s="503"/>
      <c r="H4" s="503"/>
      <c r="I4" s="503"/>
      <c r="J4" s="503"/>
      <c r="K4" s="503"/>
      <c r="L4" s="503"/>
      <c r="M4" s="503"/>
      <c r="N4" s="503"/>
      <c r="O4" s="503"/>
      <c r="P4" s="503"/>
      <c r="Q4" s="503"/>
      <c r="R4" s="503"/>
      <c r="S4" s="503"/>
      <c r="T4" s="503"/>
      <c r="U4" s="503"/>
      <c r="V4" s="503"/>
      <c r="W4" s="503"/>
      <c r="X4" s="505" t="s">
        <v>322</v>
      </c>
      <c r="Y4" s="505" t="s">
        <v>117</v>
      </c>
      <c r="Z4" s="508" t="s">
        <v>252</v>
      </c>
      <c r="AA4" s="508" t="s">
        <v>566</v>
      </c>
    </row>
    <row r="5" spans="1:28" s="87" customFormat="1" ht="29.25" customHeight="1">
      <c r="A5" s="503"/>
      <c r="B5" s="510" t="s">
        <v>321</v>
      </c>
      <c r="C5" s="510"/>
      <c r="D5" s="502" t="s">
        <v>320</v>
      </c>
      <c r="E5" s="503"/>
      <c r="F5" s="503"/>
      <c r="G5" s="503"/>
      <c r="H5" s="503"/>
      <c r="I5" s="503"/>
      <c r="J5" s="503"/>
      <c r="K5" s="503"/>
      <c r="L5" s="508" t="s">
        <v>507</v>
      </c>
      <c r="M5" s="508"/>
      <c r="N5" s="502" t="s">
        <v>319</v>
      </c>
      <c r="O5" s="502"/>
      <c r="P5" s="502" t="s">
        <v>291</v>
      </c>
      <c r="Q5" s="503"/>
      <c r="R5" s="503"/>
      <c r="S5" s="503"/>
      <c r="T5" s="502" t="s">
        <v>251</v>
      </c>
      <c r="U5" s="502"/>
      <c r="V5" s="508" t="s">
        <v>47</v>
      </c>
      <c r="W5" s="508"/>
      <c r="X5" s="506"/>
      <c r="Y5" s="506"/>
      <c r="Z5" s="508"/>
      <c r="AA5" s="508"/>
    </row>
    <row r="6" spans="1:28" s="90" customFormat="1" ht="35.25" customHeight="1">
      <c r="A6" s="503"/>
      <c r="B6" s="508"/>
      <c r="C6" s="508"/>
      <c r="D6" s="508" t="s">
        <v>318</v>
      </c>
      <c r="E6" s="508"/>
      <c r="F6" s="508" t="s">
        <v>317</v>
      </c>
      <c r="G6" s="508"/>
      <c r="H6" s="508" t="s">
        <v>508</v>
      </c>
      <c r="I6" s="508"/>
      <c r="J6" s="508" t="s">
        <v>316</v>
      </c>
      <c r="K6" s="508"/>
      <c r="L6" s="508"/>
      <c r="M6" s="508"/>
      <c r="N6" s="502"/>
      <c r="O6" s="502"/>
      <c r="P6" s="502" t="s">
        <v>315</v>
      </c>
      <c r="Q6" s="502"/>
      <c r="R6" s="502" t="s">
        <v>250</v>
      </c>
      <c r="S6" s="502"/>
      <c r="T6" s="502"/>
      <c r="U6" s="502"/>
      <c r="V6" s="508"/>
      <c r="W6" s="508"/>
      <c r="X6" s="506"/>
      <c r="Y6" s="506"/>
      <c r="Z6" s="508"/>
      <c r="AA6" s="508"/>
    </row>
    <row r="7" spans="1:28" s="90" customFormat="1" ht="65.25" customHeight="1">
      <c r="A7" s="503"/>
      <c r="B7" s="296" t="s">
        <v>164</v>
      </c>
      <c r="C7" s="296" t="s">
        <v>314</v>
      </c>
      <c r="D7" s="296" t="s">
        <v>313</v>
      </c>
      <c r="E7" s="296" t="s">
        <v>165</v>
      </c>
      <c r="F7" s="296" t="s">
        <v>313</v>
      </c>
      <c r="G7" s="296" t="s">
        <v>165</v>
      </c>
      <c r="H7" s="296" t="s">
        <v>164</v>
      </c>
      <c r="I7" s="296" t="s">
        <v>312</v>
      </c>
      <c r="J7" s="296" t="s">
        <v>313</v>
      </c>
      <c r="K7" s="296" t="s">
        <v>165</v>
      </c>
      <c r="L7" s="296" t="s">
        <v>164</v>
      </c>
      <c r="M7" s="296" t="s">
        <v>165</v>
      </c>
      <c r="N7" s="296" t="s">
        <v>164</v>
      </c>
      <c r="O7" s="296" t="s">
        <v>165</v>
      </c>
      <c r="P7" s="296" t="s">
        <v>313</v>
      </c>
      <c r="Q7" s="296" t="s">
        <v>165</v>
      </c>
      <c r="R7" s="296" t="s">
        <v>313</v>
      </c>
      <c r="S7" s="296" t="s">
        <v>312</v>
      </c>
      <c r="T7" s="296" t="s">
        <v>313</v>
      </c>
      <c r="U7" s="296" t="s">
        <v>312</v>
      </c>
      <c r="V7" s="296" t="s">
        <v>164</v>
      </c>
      <c r="W7" s="296" t="s">
        <v>312</v>
      </c>
      <c r="X7" s="507"/>
      <c r="Y7" s="507"/>
      <c r="Z7" s="508"/>
      <c r="AA7" s="508"/>
    </row>
    <row r="8" spans="1:28" s="90" customFormat="1" ht="20.100000000000001" customHeight="1">
      <c r="A8" s="397">
        <v>2018</v>
      </c>
      <c r="B8" s="207">
        <v>62</v>
      </c>
      <c r="C8" s="207">
        <v>728</v>
      </c>
      <c r="D8" s="186">
        <v>1</v>
      </c>
      <c r="E8" s="186">
        <v>145</v>
      </c>
      <c r="F8" s="186">
        <v>3</v>
      </c>
      <c r="G8" s="186">
        <v>285</v>
      </c>
      <c r="H8" s="186">
        <v>2</v>
      </c>
      <c r="I8" s="186">
        <v>206</v>
      </c>
      <c r="J8" s="186">
        <v>29</v>
      </c>
      <c r="K8" s="186">
        <v>92</v>
      </c>
      <c r="L8" s="186">
        <v>0</v>
      </c>
      <c r="M8" s="186">
        <v>0</v>
      </c>
      <c r="N8" s="186">
        <v>16</v>
      </c>
      <c r="O8" s="186">
        <v>0</v>
      </c>
      <c r="P8" s="207">
        <v>0</v>
      </c>
      <c r="Q8" s="207">
        <v>0</v>
      </c>
      <c r="R8" s="207">
        <v>11</v>
      </c>
      <c r="S8" s="207">
        <v>0</v>
      </c>
      <c r="T8" s="207">
        <v>0</v>
      </c>
      <c r="U8" s="207">
        <v>0</v>
      </c>
      <c r="V8" s="207">
        <v>0</v>
      </c>
      <c r="W8" s="207">
        <v>0</v>
      </c>
      <c r="X8" s="207">
        <v>1</v>
      </c>
      <c r="Y8" s="207">
        <v>8</v>
      </c>
      <c r="Z8" s="207">
        <v>18</v>
      </c>
      <c r="AA8" s="207">
        <v>18</v>
      </c>
    </row>
    <row r="9" spans="1:28" s="90" customFormat="1" ht="20.100000000000001" customHeight="1">
      <c r="A9" s="397">
        <v>2019</v>
      </c>
      <c r="B9" s="207">
        <v>65</v>
      </c>
      <c r="C9" s="207">
        <v>527</v>
      </c>
      <c r="D9" s="256">
        <v>1</v>
      </c>
      <c r="E9" s="256">
        <v>145</v>
      </c>
      <c r="F9" s="256">
        <v>3</v>
      </c>
      <c r="G9" s="256">
        <v>245</v>
      </c>
      <c r="H9" s="256">
        <v>1</v>
      </c>
      <c r="I9" s="256">
        <v>30</v>
      </c>
      <c r="J9" s="256">
        <v>29</v>
      </c>
      <c r="K9" s="256">
        <v>97</v>
      </c>
      <c r="L9" s="256">
        <v>0</v>
      </c>
      <c r="M9" s="256">
        <v>0</v>
      </c>
      <c r="N9" s="256">
        <v>16</v>
      </c>
      <c r="O9" s="256">
        <v>0</v>
      </c>
      <c r="P9" s="207">
        <v>0</v>
      </c>
      <c r="Q9" s="207">
        <v>0</v>
      </c>
      <c r="R9" s="207">
        <v>12</v>
      </c>
      <c r="S9" s="207">
        <v>0</v>
      </c>
      <c r="T9" s="207">
        <v>0</v>
      </c>
      <c r="U9" s="207">
        <v>0</v>
      </c>
      <c r="V9" s="207">
        <v>3</v>
      </c>
      <c r="W9" s="207">
        <v>10</v>
      </c>
      <c r="X9" s="207">
        <v>1</v>
      </c>
      <c r="Y9" s="207">
        <v>8</v>
      </c>
      <c r="Z9" s="207">
        <v>18</v>
      </c>
      <c r="AA9" s="207">
        <v>18</v>
      </c>
    </row>
    <row r="10" spans="1:28" s="92" customFormat="1" ht="20.100000000000001" customHeight="1">
      <c r="A10" s="397">
        <v>2020</v>
      </c>
      <c r="B10" s="207">
        <v>61</v>
      </c>
      <c r="C10" s="207">
        <v>481</v>
      </c>
      <c r="D10" s="256">
        <v>1</v>
      </c>
      <c r="E10" s="256">
        <v>135</v>
      </c>
      <c r="F10" s="256">
        <v>2</v>
      </c>
      <c r="G10" s="256">
        <v>223</v>
      </c>
      <c r="H10" s="256">
        <v>1</v>
      </c>
      <c r="I10" s="256">
        <v>30</v>
      </c>
      <c r="J10" s="256">
        <v>29</v>
      </c>
      <c r="K10" s="256">
        <v>93</v>
      </c>
      <c r="L10" s="256">
        <v>0</v>
      </c>
      <c r="M10" s="256">
        <v>0</v>
      </c>
      <c r="N10" s="256">
        <v>16</v>
      </c>
      <c r="O10" s="256">
        <v>0</v>
      </c>
      <c r="P10" s="207">
        <v>0</v>
      </c>
      <c r="Q10" s="207">
        <v>0</v>
      </c>
      <c r="R10" s="207">
        <v>12</v>
      </c>
      <c r="S10" s="207">
        <v>0</v>
      </c>
      <c r="T10" s="207">
        <v>0</v>
      </c>
      <c r="U10" s="207">
        <v>0</v>
      </c>
      <c r="V10" s="207">
        <v>0</v>
      </c>
      <c r="W10" s="207">
        <v>0</v>
      </c>
      <c r="X10" s="207">
        <v>1</v>
      </c>
      <c r="Y10" s="207">
        <v>8</v>
      </c>
      <c r="Z10" s="207">
        <v>18</v>
      </c>
      <c r="AA10" s="207">
        <v>18</v>
      </c>
    </row>
    <row r="11" spans="1:28" s="92" customFormat="1" ht="20.100000000000001" customHeight="1">
      <c r="A11" s="397">
        <v>2021</v>
      </c>
      <c r="B11" s="207">
        <v>64</v>
      </c>
      <c r="C11" s="207">
        <v>495</v>
      </c>
      <c r="D11" s="255">
        <v>1</v>
      </c>
      <c r="E11" s="255">
        <v>135</v>
      </c>
      <c r="F11" s="255">
        <v>2</v>
      </c>
      <c r="G11" s="255">
        <v>225</v>
      </c>
      <c r="H11" s="255">
        <v>1</v>
      </c>
      <c r="I11" s="255">
        <v>30</v>
      </c>
      <c r="J11" s="255">
        <v>30</v>
      </c>
      <c r="K11" s="255">
        <v>105</v>
      </c>
      <c r="L11" s="255">
        <v>0</v>
      </c>
      <c r="M11" s="255">
        <v>0</v>
      </c>
      <c r="N11" s="255">
        <v>17</v>
      </c>
      <c r="O11" s="255">
        <v>0</v>
      </c>
      <c r="P11" s="255">
        <v>0</v>
      </c>
      <c r="Q11" s="255">
        <v>0</v>
      </c>
      <c r="R11" s="255">
        <v>13</v>
      </c>
      <c r="S11" s="255">
        <v>0</v>
      </c>
      <c r="T11" s="255">
        <v>0</v>
      </c>
      <c r="U11" s="255">
        <v>0</v>
      </c>
      <c r="V11" s="255">
        <v>0</v>
      </c>
      <c r="W11" s="255">
        <v>0</v>
      </c>
      <c r="X11" s="255">
        <v>1</v>
      </c>
      <c r="Y11" s="255">
        <v>8</v>
      </c>
      <c r="Z11" s="255">
        <v>18</v>
      </c>
      <c r="AA11" s="255">
        <v>18</v>
      </c>
    </row>
    <row r="12" spans="1:28" s="92" customFormat="1" ht="20.100000000000001" customHeight="1">
      <c r="A12" s="397">
        <v>2022</v>
      </c>
      <c r="B12" s="207">
        <v>63</v>
      </c>
      <c r="C12" s="207">
        <v>478</v>
      </c>
      <c r="D12" s="207">
        <v>1</v>
      </c>
      <c r="E12" s="207">
        <v>135</v>
      </c>
      <c r="F12" s="207">
        <v>0</v>
      </c>
      <c r="G12" s="207">
        <v>225</v>
      </c>
      <c r="H12" s="207">
        <v>1</v>
      </c>
      <c r="I12" s="207">
        <v>30</v>
      </c>
      <c r="J12" s="207">
        <v>30</v>
      </c>
      <c r="K12" s="207">
        <v>78</v>
      </c>
      <c r="L12" s="207">
        <v>0</v>
      </c>
      <c r="M12" s="207">
        <v>0</v>
      </c>
      <c r="N12" s="207">
        <v>18</v>
      </c>
      <c r="O12" s="207">
        <v>0</v>
      </c>
      <c r="P12" s="207">
        <v>0</v>
      </c>
      <c r="Q12" s="207">
        <v>0</v>
      </c>
      <c r="R12" s="207">
        <v>13</v>
      </c>
      <c r="S12" s="207">
        <v>10</v>
      </c>
      <c r="T12" s="207">
        <v>0</v>
      </c>
      <c r="U12" s="207">
        <v>0</v>
      </c>
      <c r="V12" s="207">
        <v>0</v>
      </c>
      <c r="W12" s="207">
        <v>0</v>
      </c>
      <c r="X12" s="255">
        <v>1</v>
      </c>
      <c r="Y12" s="255">
        <v>8</v>
      </c>
      <c r="Z12" s="255">
        <v>18</v>
      </c>
      <c r="AA12" s="255">
        <v>1</v>
      </c>
    </row>
    <row r="13" spans="1:28" s="167" customFormat="1" ht="20.100000000000001" customHeight="1">
      <c r="A13" s="298">
        <v>2023</v>
      </c>
      <c r="B13" s="299">
        <v>61</v>
      </c>
      <c r="C13" s="299">
        <v>376</v>
      </c>
      <c r="D13" s="299">
        <v>1</v>
      </c>
      <c r="E13" s="299">
        <v>135</v>
      </c>
      <c r="F13" s="299">
        <v>1</v>
      </c>
      <c r="G13" s="299">
        <v>164</v>
      </c>
      <c r="H13" s="299">
        <v>1</v>
      </c>
      <c r="I13" s="299">
        <v>30</v>
      </c>
      <c r="J13" s="299">
        <v>29</v>
      </c>
      <c r="K13" s="299">
        <v>37</v>
      </c>
      <c r="L13" s="299">
        <v>0</v>
      </c>
      <c r="M13" s="299">
        <v>0</v>
      </c>
      <c r="N13" s="299">
        <v>17</v>
      </c>
      <c r="O13" s="299">
        <v>0</v>
      </c>
      <c r="P13" s="299">
        <v>0</v>
      </c>
      <c r="Q13" s="299">
        <v>0</v>
      </c>
      <c r="R13" s="299">
        <v>12</v>
      </c>
      <c r="S13" s="299">
        <v>10</v>
      </c>
      <c r="T13" s="299">
        <v>0</v>
      </c>
      <c r="U13" s="299">
        <v>0</v>
      </c>
      <c r="V13" s="299">
        <v>0</v>
      </c>
      <c r="W13" s="299">
        <v>0</v>
      </c>
      <c r="X13" s="299">
        <v>0</v>
      </c>
      <c r="Y13" s="299">
        <v>0</v>
      </c>
      <c r="Z13" s="299">
        <v>0</v>
      </c>
      <c r="AA13" s="299">
        <v>0</v>
      </c>
    </row>
    <row r="14" spans="1:28" s="90" customFormat="1" ht="20.100000000000001" customHeight="1">
      <c r="A14" s="297" t="s">
        <v>554</v>
      </c>
      <c r="B14" s="186">
        <v>50</v>
      </c>
      <c r="C14" s="186">
        <v>204</v>
      </c>
      <c r="D14" s="207">
        <v>1</v>
      </c>
      <c r="E14" s="207">
        <v>135</v>
      </c>
      <c r="F14" s="385">
        <v>0</v>
      </c>
      <c r="G14" s="385">
        <v>0</v>
      </c>
      <c r="H14" s="207">
        <v>1</v>
      </c>
      <c r="I14" s="207">
        <v>30</v>
      </c>
      <c r="J14" s="300">
        <v>24</v>
      </c>
      <c r="K14" s="300">
        <v>29</v>
      </c>
      <c r="L14" s="300">
        <v>0</v>
      </c>
      <c r="M14" s="300">
        <v>0</v>
      </c>
      <c r="N14" s="301">
        <v>15</v>
      </c>
      <c r="O14" s="300">
        <v>0</v>
      </c>
      <c r="P14" s="300">
        <v>0</v>
      </c>
      <c r="Q14" s="300">
        <v>0</v>
      </c>
      <c r="R14" s="300">
        <v>9</v>
      </c>
      <c r="S14" s="207">
        <v>10</v>
      </c>
      <c r="T14" s="207">
        <v>0</v>
      </c>
      <c r="U14" s="207">
        <v>0</v>
      </c>
      <c r="V14" s="207">
        <v>0</v>
      </c>
      <c r="W14" s="207">
        <v>0</v>
      </c>
      <c r="X14" s="207">
        <v>0</v>
      </c>
      <c r="Y14" s="207">
        <v>0</v>
      </c>
      <c r="Z14" s="207">
        <v>0</v>
      </c>
      <c r="AA14" s="207">
        <v>0</v>
      </c>
    </row>
    <row r="15" spans="1:28" s="90" customFormat="1" ht="20.100000000000001" customHeight="1">
      <c r="A15" s="297" t="s">
        <v>555</v>
      </c>
      <c r="B15" s="186">
        <v>1</v>
      </c>
      <c r="C15" s="186">
        <v>0</v>
      </c>
      <c r="D15" s="207">
        <v>0</v>
      </c>
      <c r="E15" s="207">
        <v>0</v>
      </c>
      <c r="F15" s="385">
        <v>0</v>
      </c>
      <c r="G15" s="385">
        <v>0</v>
      </c>
      <c r="H15" s="207">
        <v>0</v>
      </c>
      <c r="I15" s="207">
        <v>0</v>
      </c>
      <c r="J15" s="300">
        <v>0</v>
      </c>
      <c r="K15" s="300">
        <v>0</v>
      </c>
      <c r="L15" s="300">
        <v>0</v>
      </c>
      <c r="M15" s="300">
        <v>0</v>
      </c>
      <c r="N15" s="301">
        <v>0</v>
      </c>
      <c r="O15" s="300">
        <v>0</v>
      </c>
      <c r="P15" s="300">
        <v>0</v>
      </c>
      <c r="Q15" s="300">
        <v>0</v>
      </c>
      <c r="R15" s="300">
        <v>1</v>
      </c>
      <c r="S15" s="207">
        <v>0</v>
      </c>
      <c r="T15" s="207">
        <v>0</v>
      </c>
      <c r="U15" s="207">
        <v>0</v>
      </c>
      <c r="V15" s="207">
        <v>0</v>
      </c>
      <c r="W15" s="207">
        <v>0</v>
      </c>
      <c r="X15" s="207">
        <v>0</v>
      </c>
      <c r="Y15" s="207">
        <v>0</v>
      </c>
      <c r="Z15" s="207">
        <v>0</v>
      </c>
      <c r="AA15" s="207">
        <v>0</v>
      </c>
    </row>
    <row r="16" spans="1:28" s="90" customFormat="1" ht="20.100000000000001" customHeight="1">
      <c r="A16" s="297" t="s">
        <v>556</v>
      </c>
      <c r="B16" s="186">
        <v>0</v>
      </c>
      <c r="C16" s="186">
        <v>0</v>
      </c>
      <c r="D16" s="207">
        <v>0</v>
      </c>
      <c r="E16" s="207">
        <v>0</v>
      </c>
      <c r="F16" s="385">
        <v>0</v>
      </c>
      <c r="G16" s="385">
        <v>0</v>
      </c>
      <c r="H16" s="385">
        <v>0</v>
      </c>
      <c r="I16" s="385">
        <v>0</v>
      </c>
      <c r="J16" s="300">
        <v>0</v>
      </c>
      <c r="K16" s="300">
        <v>0</v>
      </c>
      <c r="L16" s="300">
        <v>0</v>
      </c>
      <c r="M16" s="300">
        <v>0</v>
      </c>
      <c r="N16" s="301">
        <v>0</v>
      </c>
      <c r="O16" s="300">
        <v>0</v>
      </c>
      <c r="P16" s="300">
        <v>0</v>
      </c>
      <c r="Q16" s="300">
        <v>0</v>
      </c>
      <c r="R16" s="300">
        <v>0</v>
      </c>
      <c r="S16" s="207">
        <v>0</v>
      </c>
      <c r="T16" s="207">
        <v>0</v>
      </c>
      <c r="U16" s="207">
        <v>0</v>
      </c>
      <c r="V16" s="207">
        <v>0</v>
      </c>
      <c r="W16" s="207">
        <v>0</v>
      </c>
      <c r="X16" s="207">
        <v>0</v>
      </c>
      <c r="Y16" s="207">
        <v>0</v>
      </c>
      <c r="Z16" s="207">
        <v>0</v>
      </c>
      <c r="AA16" s="207">
        <v>0</v>
      </c>
    </row>
    <row r="17" spans="1:27" s="90" customFormat="1" ht="20.100000000000001" customHeight="1">
      <c r="A17" s="297" t="s">
        <v>557</v>
      </c>
      <c r="B17" s="186">
        <v>0</v>
      </c>
      <c r="C17" s="186">
        <v>0</v>
      </c>
      <c r="D17" s="207">
        <v>0</v>
      </c>
      <c r="E17" s="207">
        <v>0</v>
      </c>
      <c r="F17" s="385">
        <v>0</v>
      </c>
      <c r="G17" s="385">
        <v>0</v>
      </c>
      <c r="H17" s="385">
        <v>0</v>
      </c>
      <c r="I17" s="385">
        <v>0</v>
      </c>
      <c r="J17" s="300">
        <v>0</v>
      </c>
      <c r="K17" s="300">
        <v>0</v>
      </c>
      <c r="L17" s="300">
        <v>0</v>
      </c>
      <c r="M17" s="300">
        <v>0</v>
      </c>
      <c r="N17" s="301">
        <v>0</v>
      </c>
      <c r="O17" s="300">
        <v>0</v>
      </c>
      <c r="P17" s="300">
        <v>0</v>
      </c>
      <c r="Q17" s="300">
        <v>0</v>
      </c>
      <c r="R17" s="300">
        <v>0</v>
      </c>
      <c r="S17" s="207">
        <v>0</v>
      </c>
      <c r="T17" s="207">
        <v>0</v>
      </c>
      <c r="U17" s="207">
        <v>0</v>
      </c>
      <c r="V17" s="207">
        <v>0</v>
      </c>
      <c r="W17" s="207">
        <v>0</v>
      </c>
      <c r="X17" s="207">
        <v>0</v>
      </c>
      <c r="Y17" s="207">
        <v>0</v>
      </c>
      <c r="Z17" s="207">
        <v>0</v>
      </c>
      <c r="AA17" s="207">
        <v>0</v>
      </c>
    </row>
    <row r="18" spans="1:27" s="90" customFormat="1" ht="20.100000000000001" customHeight="1">
      <c r="A18" s="297" t="s">
        <v>558</v>
      </c>
      <c r="B18" s="186">
        <v>3</v>
      </c>
      <c r="C18" s="186">
        <v>0</v>
      </c>
      <c r="D18" s="207">
        <v>0</v>
      </c>
      <c r="E18" s="207">
        <v>0</v>
      </c>
      <c r="F18" s="385">
        <v>0</v>
      </c>
      <c r="G18" s="385">
        <v>0</v>
      </c>
      <c r="H18" s="385">
        <v>0</v>
      </c>
      <c r="I18" s="385">
        <v>0</v>
      </c>
      <c r="J18" s="300">
        <v>1</v>
      </c>
      <c r="K18" s="300">
        <v>0</v>
      </c>
      <c r="L18" s="300">
        <v>0</v>
      </c>
      <c r="M18" s="300">
        <v>0</v>
      </c>
      <c r="N18" s="301">
        <v>1</v>
      </c>
      <c r="O18" s="300">
        <v>0</v>
      </c>
      <c r="P18" s="300">
        <v>0</v>
      </c>
      <c r="Q18" s="300">
        <v>0</v>
      </c>
      <c r="R18" s="300">
        <v>1</v>
      </c>
      <c r="S18" s="207">
        <v>0</v>
      </c>
      <c r="T18" s="207">
        <v>0</v>
      </c>
      <c r="U18" s="207">
        <v>0</v>
      </c>
      <c r="V18" s="207">
        <v>0</v>
      </c>
      <c r="W18" s="207">
        <v>0</v>
      </c>
      <c r="X18" s="207">
        <v>0</v>
      </c>
      <c r="Y18" s="207">
        <v>0</v>
      </c>
      <c r="Z18" s="207">
        <v>0</v>
      </c>
      <c r="AA18" s="207">
        <v>0</v>
      </c>
    </row>
    <row r="19" spans="1:27" s="90" customFormat="1" ht="20.100000000000001" customHeight="1">
      <c r="A19" s="297" t="s">
        <v>559</v>
      </c>
      <c r="B19" s="186">
        <v>0</v>
      </c>
      <c r="C19" s="186">
        <v>0</v>
      </c>
      <c r="D19" s="207">
        <v>0</v>
      </c>
      <c r="E19" s="207">
        <v>0</v>
      </c>
      <c r="F19" s="385">
        <v>0</v>
      </c>
      <c r="G19" s="385">
        <v>0</v>
      </c>
      <c r="H19" s="385">
        <v>0</v>
      </c>
      <c r="I19" s="385">
        <v>0</v>
      </c>
      <c r="J19" s="300">
        <v>0</v>
      </c>
      <c r="K19" s="300">
        <v>0</v>
      </c>
      <c r="L19" s="300">
        <v>0</v>
      </c>
      <c r="M19" s="300">
        <v>0</v>
      </c>
      <c r="N19" s="301">
        <v>0</v>
      </c>
      <c r="O19" s="300">
        <v>0</v>
      </c>
      <c r="P19" s="300">
        <v>0</v>
      </c>
      <c r="Q19" s="300">
        <v>0</v>
      </c>
      <c r="R19" s="300">
        <v>0</v>
      </c>
      <c r="S19" s="207">
        <v>0</v>
      </c>
      <c r="T19" s="207">
        <v>0</v>
      </c>
      <c r="U19" s="207">
        <v>0</v>
      </c>
      <c r="V19" s="207">
        <v>0</v>
      </c>
      <c r="W19" s="207">
        <v>0</v>
      </c>
      <c r="X19" s="207">
        <v>0</v>
      </c>
      <c r="Y19" s="207">
        <v>0</v>
      </c>
      <c r="Z19" s="207">
        <v>0</v>
      </c>
      <c r="AA19" s="207">
        <v>0</v>
      </c>
    </row>
    <row r="20" spans="1:27" s="90" customFormat="1" ht="20.100000000000001" customHeight="1">
      <c r="A20" s="297" t="s">
        <v>560</v>
      </c>
      <c r="B20" s="186">
        <v>4</v>
      </c>
      <c r="C20" s="186">
        <v>0</v>
      </c>
      <c r="D20" s="207">
        <v>0</v>
      </c>
      <c r="E20" s="207">
        <v>0</v>
      </c>
      <c r="F20" s="385">
        <v>0</v>
      </c>
      <c r="G20" s="385">
        <v>0</v>
      </c>
      <c r="H20" s="385">
        <v>0</v>
      </c>
      <c r="I20" s="385">
        <v>0</v>
      </c>
      <c r="J20" s="300">
        <v>2</v>
      </c>
      <c r="K20" s="300">
        <v>0</v>
      </c>
      <c r="L20" s="300">
        <v>0</v>
      </c>
      <c r="M20" s="300">
        <v>0</v>
      </c>
      <c r="N20" s="301">
        <v>1</v>
      </c>
      <c r="O20" s="300">
        <v>0</v>
      </c>
      <c r="P20" s="300">
        <v>0</v>
      </c>
      <c r="Q20" s="300">
        <v>0</v>
      </c>
      <c r="R20" s="300">
        <v>1</v>
      </c>
      <c r="S20" s="207">
        <v>0</v>
      </c>
      <c r="T20" s="207">
        <v>0</v>
      </c>
      <c r="U20" s="207">
        <v>0</v>
      </c>
      <c r="V20" s="207">
        <v>0</v>
      </c>
      <c r="W20" s="207">
        <v>0</v>
      </c>
      <c r="X20" s="207">
        <v>0</v>
      </c>
      <c r="Y20" s="207">
        <v>0</v>
      </c>
      <c r="Z20" s="207">
        <v>0</v>
      </c>
      <c r="AA20" s="207">
        <v>0</v>
      </c>
    </row>
    <row r="21" spans="1:27" s="87" customFormat="1" ht="20.100000000000001" customHeight="1">
      <c r="A21" s="297" t="s">
        <v>561</v>
      </c>
      <c r="B21" s="186">
        <v>1</v>
      </c>
      <c r="C21" s="186">
        <v>0</v>
      </c>
      <c r="D21" s="207">
        <v>0</v>
      </c>
      <c r="E21" s="207">
        <v>0</v>
      </c>
      <c r="F21" s="385">
        <v>0</v>
      </c>
      <c r="G21" s="385">
        <v>0</v>
      </c>
      <c r="H21" s="385">
        <v>0</v>
      </c>
      <c r="I21" s="385">
        <v>0</v>
      </c>
      <c r="J21" s="300">
        <v>1</v>
      </c>
      <c r="K21" s="300">
        <v>0</v>
      </c>
      <c r="L21" s="300">
        <v>0</v>
      </c>
      <c r="M21" s="300">
        <v>0</v>
      </c>
      <c r="N21" s="301">
        <v>0</v>
      </c>
      <c r="O21" s="300">
        <v>0</v>
      </c>
      <c r="P21" s="300">
        <v>0</v>
      </c>
      <c r="Q21" s="300">
        <v>0</v>
      </c>
      <c r="R21" s="300">
        <v>0</v>
      </c>
      <c r="S21" s="207">
        <v>0</v>
      </c>
      <c r="T21" s="207">
        <v>0</v>
      </c>
      <c r="U21" s="207">
        <v>0</v>
      </c>
      <c r="V21" s="207">
        <v>0</v>
      </c>
      <c r="W21" s="207">
        <v>0</v>
      </c>
      <c r="X21" s="207">
        <v>0</v>
      </c>
      <c r="Y21" s="207">
        <v>0</v>
      </c>
      <c r="Z21" s="207">
        <v>0</v>
      </c>
      <c r="AA21" s="207">
        <v>0</v>
      </c>
    </row>
    <row r="22" spans="1:27" s="87" customFormat="1" ht="20.100000000000001" customHeight="1">
      <c r="A22" s="297" t="s">
        <v>562</v>
      </c>
      <c r="B22" s="186">
        <v>1</v>
      </c>
      <c r="C22" s="186">
        <v>164</v>
      </c>
      <c r="D22" s="207">
        <v>0</v>
      </c>
      <c r="E22" s="207">
        <v>0</v>
      </c>
      <c r="F22" s="385">
        <v>1</v>
      </c>
      <c r="G22" s="385">
        <v>164</v>
      </c>
      <c r="H22" s="385">
        <v>0</v>
      </c>
      <c r="I22" s="385">
        <v>0</v>
      </c>
      <c r="J22" s="300">
        <v>0</v>
      </c>
      <c r="K22" s="300">
        <v>0</v>
      </c>
      <c r="L22" s="300">
        <v>0</v>
      </c>
      <c r="M22" s="300">
        <v>0</v>
      </c>
      <c r="N22" s="301">
        <v>0</v>
      </c>
      <c r="O22" s="300">
        <v>0</v>
      </c>
      <c r="P22" s="300">
        <v>0</v>
      </c>
      <c r="Q22" s="300">
        <v>0</v>
      </c>
      <c r="R22" s="300">
        <v>0</v>
      </c>
      <c r="S22" s="207">
        <v>0</v>
      </c>
      <c r="T22" s="207">
        <v>0</v>
      </c>
      <c r="U22" s="207">
        <v>0</v>
      </c>
      <c r="V22" s="207">
        <v>0</v>
      </c>
      <c r="W22" s="207">
        <v>0</v>
      </c>
      <c r="X22" s="207">
        <v>0</v>
      </c>
      <c r="Y22" s="207">
        <v>0</v>
      </c>
      <c r="Z22" s="207">
        <v>0</v>
      </c>
      <c r="AA22" s="207">
        <v>0</v>
      </c>
    </row>
    <row r="23" spans="1:27" ht="20.100000000000001" customHeight="1">
      <c r="A23" s="297" t="s">
        <v>563</v>
      </c>
      <c r="B23" s="186">
        <v>1</v>
      </c>
      <c r="C23" s="186">
        <v>8</v>
      </c>
      <c r="D23" s="207">
        <v>0</v>
      </c>
      <c r="E23" s="207">
        <v>0</v>
      </c>
      <c r="F23" s="385">
        <v>0</v>
      </c>
      <c r="G23" s="385">
        <v>0</v>
      </c>
      <c r="H23" s="385">
        <v>0</v>
      </c>
      <c r="I23" s="385">
        <v>0</v>
      </c>
      <c r="J23" s="300">
        <v>1</v>
      </c>
      <c r="K23" s="300">
        <v>8</v>
      </c>
      <c r="L23" s="300">
        <v>0</v>
      </c>
      <c r="M23" s="300">
        <v>0</v>
      </c>
      <c r="N23" s="301">
        <v>0</v>
      </c>
      <c r="O23" s="300">
        <v>0</v>
      </c>
      <c r="P23" s="300">
        <v>0</v>
      </c>
      <c r="Q23" s="300">
        <v>0</v>
      </c>
      <c r="R23" s="300">
        <v>0</v>
      </c>
      <c r="S23" s="207">
        <v>0</v>
      </c>
      <c r="T23" s="207">
        <v>0</v>
      </c>
      <c r="U23" s="207">
        <v>0</v>
      </c>
      <c r="V23" s="207">
        <v>0</v>
      </c>
      <c r="W23" s="207">
        <v>0</v>
      </c>
      <c r="X23" s="207">
        <v>0</v>
      </c>
      <c r="Y23" s="207">
        <v>0</v>
      </c>
      <c r="Z23" s="207">
        <v>0</v>
      </c>
      <c r="AA23" s="207">
        <v>0</v>
      </c>
    </row>
    <row r="24" spans="1:27" ht="30" customHeight="1">
      <c r="A24" s="509" t="s">
        <v>377</v>
      </c>
      <c r="B24" s="509"/>
      <c r="C24" s="509"/>
      <c r="D24" s="509"/>
      <c r="E24" s="509"/>
      <c r="F24" s="509"/>
      <c r="G24" s="509"/>
      <c r="H24" s="509"/>
      <c r="I24" s="509"/>
      <c r="J24" s="509"/>
      <c r="K24" s="509"/>
      <c r="L24" s="509"/>
      <c r="M24" s="509"/>
      <c r="N24" s="509"/>
      <c r="O24" s="509"/>
      <c r="P24" s="509"/>
      <c r="Q24" s="509"/>
      <c r="R24" s="509"/>
      <c r="S24" s="509"/>
      <c r="T24" s="509"/>
      <c r="U24" s="509"/>
      <c r="V24" s="509"/>
      <c r="W24" s="509"/>
      <c r="X24" s="509"/>
      <c r="Y24" s="509"/>
      <c r="Z24" s="509"/>
      <c r="AA24" s="509"/>
    </row>
    <row r="25" spans="1:27">
      <c r="A25" s="419" t="s">
        <v>565</v>
      </c>
      <c r="B25" s="302"/>
      <c r="C25" s="302"/>
      <c r="D25" s="302"/>
      <c r="E25" s="302"/>
      <c r="F25" s="302"/>
      <c r="G25" s="302"/>
      <c r="H25" s="302"/>
      <c r="I25" s="302"/>
      <c r="J25" s="302"/>
      <c r="K25" s="302"/>
      <c r="L25" s="302"/>
      <c r="M25" s="302"/>
      <c r="N25" s="294"/>
      <c r="O25" s="303"/>
      <c r="P25" s="303"/>
      <c r="Q25" s="303"/>
      <c r="R25" s="303"/>
      <c r="S25" s="303"/>
      <c r="T25" s="303"/>
      <c r="U25" s="303"/>
      <c r="V25" s="303"/>
      <c r="W25" s="303"/>
      <c r="X25" s="303"/>
      <c r="Y25" s="303"/>
      <c r="Z25" s="303"/>
      <c r="AA25" s="304"/>
    </row>
  </sheetData>
  <mergeCells count="22">
    <mergeCell ref="A24:AA24"/>
    <mergeCell ref="L5:M6"/>
    <mergeCell ref="N5:O6"/>
    <mergeCell ref="P5:S5"/>
    <mergeCell ref="T5:U6"/>
    <mergeCell ref="V5:W6"/>
    <mergeCell ref="D6:E6"/>
    <mergeCell ref="F6:G6"/>
    <mergeCell ref="H6:I6"/>
    <mergeCell ref="B5:C6"/>
    <mergeCell ref="A1:AA1"/>
    <mergeCell ref="A2:AA2"/>
    <mergeCell ref="A4:A7"/>
    <mergeCell ref="B4:W4"/>
    <mergeCell ref="X4:X7"/>
    <mergeCell ref="Y4:Y7"/>
    <mergeCell ref="Z4:Z7"/>
    <mergeCell ref="AA4:AA7"/>
    <mergeCell ref="R6:S6"/>
    <mergeCell ref="D5:K5"/>
    <mergeCell ref="J6:K6"/>
    <mergeCell ref="P6:Q6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0" firstPageNumber="136" pageOrder="overThenDown" orientation="landscape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U35"/>
  <sheetViews>
    <sheetView view="pageBreakPreview" topLeftCell="A7" zoomScaleNormal="100" zoomScaleSheetLayoutView="100" workbookViewId="0">
      <selection activeCell="P23" sqref="P23"/>
    </sheetView>
  </sheetViews>
  <sheetFormatPr defaultColWidth="8.88671875" defaultRowHeight="13.5"/>
  <cols>
    <col min="1" max="1" width="7.77734375" style="140" customWidth="1"/>
    <col min="2" max="20" width="8.77734375" style="139" customWidth="1"/>
    <col min="21" max="16384" width="8.88671875" style="139"/>
  </cols>
  <sheetData>
    <row r="1" spans="1:20" s="142" customFormat="1" ht="24.95" customHeight="1">
      <c r="A1" s="615" t="s">
        <v>57</v>
      </c>
      <c r="B1" s="615"/>
      <c r="C1" s="615"/>
      <c r="D1" s="615"/>
      <c r="E1" s="615"/>
      <c r="F1" s="615"/>
      <c r="G1" s="615"/>
      <c r="H1" s="615"/>
      <c r="I1" s="615"/>
      <c r="J1" s="615"/>
      <c r="K1" s="615"/>
      <c r="L1" s="615"/>
      <c r="M1" s="615"/>
      <c r="N1" s="615"/>
      <c r="O1" s="615"/>
      <c r="P1" s="615"/>
      <c r="Q1" s="615"/>
      <c r="R1" s="615"/>
      <c r="S1" s="615"/>
      <c r="T1" s="615"/>
    </row>
    <row r="2" spans="1:20" s="155" customFormat="1" ht="15" customHeight="1">
      <c r="A2" s="160" t="s">
        <v>298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48" t="s">
        <v>376</v>
      </c>
    </row>
    <row r="3" spans="1:20" ht="30" customHeight="1">
      <c r="A3" s="616" t="s">
        <v>394</v>
      </c>
      <c r="B3" s="596" t="s">
        <v>302</v>
      </c>
      <c r="C3" s="596"/>
      <c r="D3" s="596"/>
      <c r="E3" s="596"/>
      <c r="F3" s="596"/>
      <c r="G3" s="596"/>
      <c r="H3" s="596"/>
      <c r="I3" s="596"/>
      <c r="J3" s="596"/>
      <c r="K3" s="596"/>
      <c r="L3" s="596"/>
      <c r="M3" s="599" t="s">
        <v>303</v>
      </c>
      <c r="N3" s="600"/>
      <c r="O3" s="600"/>
      <c r="P3" s="600"/>
      <c r="Q3" s="600"/>
      <c r="R3" s="600"/>
      <c r="S3" s="600"/>
      <c r="T3" s="601"/>
    </row>
    <row r="4" spans="1:20" ht="24.95" customHeight="1">
      <c r="A4" s="616"/>
      <c r="B4" s="591" t="s">
        <v>321</v>
      </c>
      <c r="C4" s="592"/>
      <c r="D4" s="593"/>
      <c r="E4" s="588" t="s">
        <v>59</v>
      </c>
      <c r="F4" s="611" t="s">
        <v>375</v>
      </c>
      <c r="G4" s="600"/>
      <c r="H4" s="600"/>
      <c r="I4" s="600"/>
      <c r="J4" s="601"/>
      <c r="K4" s="588" t="s">
        <v>58</v>
      </c>
      <c r="L4" s="588" t="s">
        <v>224</v>
      </c>
      <c r="M4" s="591" t="s">
        <v>374</v>
      </c>
      <c r="N4" s="592"/>
      <c r="O4" s="593"/>
      <c r="P4" s="599" t="s">
        <v>193</v>
      </c>
      <c r="Q4" s="600"/>
      <c r="R4" s="600"/>
      <c r="S4" s="600"/>
      <c r="T4" s="601"/>
    </row>
    <row r="5" spans="1:20" ht="27" customHeight="1">
      <c r="A5" s="616"/>
      <c r="B5" s="590"/>
      <c r="C5" s="594"/>
      <c r="D5" s="595"/>
      <c r="E5" s="590"/>
      <c r="F5" s="588" t="s">
        <v>301</v>
      </c>
      <c r="G5" s="588" t="s">
        <v>373</v>
      </c>
      <c r="H5" s="588" t="s">
        <v>372</v>
      </c>
      <c r="I5" s="588" t="s">
        <v>118</v>
      </c>
      <c r="J5" s="588" t="s">
        <v>60</v>
      </c>
      <c r="K5" s="589"/>
      <c r="L5" s="589"/>
      <c r="M5" s="590"/>
      <c r="N5" s="594"/>
      <c r="O5" s="595"/>
      <c r="P5" s="591" t="s">
        <v>31</v>
      </c>
      <c r="Q5" s="592"/>
      <c r="R5" s="593"/>
      <c r="S5" s="613" t="s">
        <v>196</v>
      </c>
      <c r="T5" s="606" t="s">
        <v>371</v>
      </c>
    </row>
    <row r="6" spans="1:20" ht="70.5" customHeight="1">
      <c r="A6" s="617"/>
      <c r="B6" s="159"/>
      <c r="C6" s="41" t="s">
        <v>210</v>
      </c>
      <c r="D6" s="41" t="s">
        <v>211</v>
      </c>
      <c r="E6" s="590"/>
      <c r="F6" s="589"/>
      <c r="G6" s="589"/>
      <c r="H6" s="589"/>
      <c r="I6" s="589"/>
      <c r="J6" s="589"/>
      <c r="K6" s="589"/>
      <c r="L6" s="590"/>
      <c r="M6" s="159"/>
      <c r="N6" s="41" t="s">
        <v>370</v>
      </c>
      <c r="O6" s="41" t="s">
        <v>365</v>
      </c>
      <c r="P6" s="158"/>
      <c r="Q6" s="41" t="s">
        <v>370</v>
      </c>
      <c r="R6" s="41" t="s">
        <v>365</v>
      </c>
      <c r="S6" s="618"/>
      <c r="T6" s="607"/>
    </row>
    <row r="7" spans="1:20" ht="24.95" customHeight="1">
      <c r="A7" s="68">
        <v>2018</v>
      </c>
      <c r="B7" s="91">
        <v>76</v>
      </c>
      <c r="C7" s="91">
        <v>47</v>
      </c>
      <c r="D7" s="91">
        <v>29</v>
      </c>
      <c r="E7" s="91">
        <v>60</v>
      </c>
      <c r="F7" s="91">
        <v>9</v>
      </c>
      <c r="G7" s="91">
        <v>8</v>
      </c>
      <c r="H7" s="91">
        <v>0</v>
      </c>
      <c r="I7" s="91">
        <v>1</v>
      </c>
      <c r="J7" s="91">
        <v>0</v>
      </c>
      <c r="K7" s="91">
        <v>0</v>
      </c>
      <c r="L7" s="91">
        <v>7</v>
      </c>
      <c r="M7" s="91">
        <v>186</v>
      </c>
      <c r="N7" s="91">
        <v>0</v>
      </c>
      <c r="O7" s="91">
        <v>0</v>
      </c>
      <c r="P7" s="91">
        <v>85</v>
      </c>
      <c r="Q7" s="91">
        <v>0</v>
      </c>
      <c r="R7" s="91">
        <v>0</v>
      </c>
      <c r="S7" s="91">
        <v>85</v>
      </c>
      <c r="T7" s="91">
        <v>0</v>
      </c>
    </row>
    <row r="8" spans="1:20" ht="24.95" customHeight="1">
      <c r="A8" s="68">
        <v>2019</v>
      </c>
      <c r="B8" s="91">
        <v>85</v>
      </c>
      <c r="C8" s="91">
        <v>47</v>
      </c>
      <c r="D8" s="91">
        <v>38</v>
      </c>
      <c r="E8" s="91">
        <v>69</v>
      </c>
      <c r="F8" s="91">
        <v>11</v>
      </c>
      <c r="G8" s="91">
        <v>10</v>
      </c>
      <c r="H8" s="91">
        <v>0</v>
      </c>
      <c r="I8" s="91">
        <v>1</v>
      </c>
      <c r="J8" s="91">
        <v>0</v>
      </c>
      <c r="K8" s="91">
        <v>1</v>
      </c>
      <c r="L8" s="91">
        <v>4</v>
      </c>
      <c r="M8" s="91">
        <v>245</v>
      </c>
      <c r="N8" s="197" t="s">
        <v>572</v>
      </c>
      <c r="O8" s="197" t="s">
        <v>572</v>
      </c>
      <c r="P8" s="91">
        <v>203</v>
      </c>
      <c r="Q8" s="197" t="s">
        <v>572</v>
      </c>
      <c r="R8" s="197" t="s">
        <v>572</v>
      </c>
      <c r="S8" s="91">
        <v>203</v>
      </c>
      <c r="T8" s="91">
        <v>0</v>
      </c>
    </row>
    <row r="9" spans="1:20" ht="24.95" customHeight="1">
      <c r="A9" s="68">
        <v>2020</v>
      </c>
      <c r="B9" s="91">
        <v>53</v>
      </c>
      <c r="C9" s="91">
        <v>29</v>
      </c>
      <c r="D9" s="91">
        <v>24</v>
      </c>
      <c r="E9" s="91">
        <v>46</v>
      </c>
      <c r="F9" s="91">
        <v>5</v>
      </c>
      <c r="G9" s="91">
        <v>5</v>
      </c>
      <c r="H9" s="91">
        <v>0</v>
      </c>
      <c r="I9" s="91">
        <v>0</v>
      </c>
      <c r="J9" s="91">
        <v>0</v>
      </c>
      <c r="K9" s="91">
        <v>0</v>
      </c>
      <c r="L9" s="91">
        <v>2</v>
      </c>
      <c r="M9" s="91">
        <v>162</v>
      </c>
      <c r="N9" s="197" t="s">
        <v>572</v>
      </c>
      <c r="O9" s="197" t="s">
        <v>572</v>
      </c>
      <c r="P9" s="91">
        <v>103</v>
      </c>
      <c r="Q9" s="197" t="s">
        <v>572</v>
      </c>
      <c r="R9" s="197" t="s">
        <v>572</v>
      </c>
      <c r="S9" s="91">
        <v>103</v>
      </c>
      <c r="T9" s="91">
        <v>0</v>
      </c>
    </row>
    <row r="10" spans="1:20" ht="24.95" customHeight="1">
      <c r="A10" s="68">
        <v>2021</v>
      </c>
      <c r="B10" s="91">
        <v>40</v>
      </c>
      <c r="C10" s="91">
        <v>17</v>
      </c>
      <c r="D10" s="91">
        <v>23</v>
      </c>
      <c r="E10" s="91">
        <v>31</v>
      </c>
      <c r="F10" s="91">
        <v>6</v>
      </c>
      <c r="G10" s="91">
        <v>6</v>
      </c>
      <c r="H10" s="91">
        <v>0</v>
      </c>
      <c r="I10" s="91">
        <v>0</v>
      </c>
      <c r="J10" s="91">
        <v>0</v>
      </c>
      <c r="K10" s="91">
        <v>1</v>
      </c>
      <c r="L10" s="91">
        <v>2</v>
      </c>
      <c r="M10" s="91">
        <v>138</v>
      </c>
      <c r="N10" s="197" t="s">
        <v>572</v>
      </c>
      <c r="O10" s="197" t="s">
        <v>572</v>
      </c>
      <c r="P10" s="91">
        <v>69</v>
      </c>
      <c r="Q10" s="197" t="s">
        <v>572</v>
      </c>
      <c r="R10" s="197" t="s">
        <v>572</v>
      </c>
      <c r="S10" s="91">
        <v>69</v>
      </c>
      <c r="T10" s="91">
        <v>0</v>
      </c>
    </row>
    <row r="11" spans="1:20" ht="24.95" customHeight="1">
      <c r="A11" s="362">
        <v>2022</v>
      </c>
      <c r="B11" s="91">
        <v>39</v>
      </c>
      <c r="C11" s="91">
        <v>24</v>
      </c>
      <c r="D11" s="91">
        <v>15</v>
      </c>
      <c r="E11" s="91">
        <v>29</v>
      </c>
      <c r="F11" s="91">
        <v>6</v>
      </c>
      <c r="G11" s="91">
        <v>6</v>
      </c>
      <c r="H11" s="91">
        <v>0</v>
      </c>
      <c r="I11" s="91">
        <v>0</v>
      </c>
      <c r="J11" s="91">
        <v>0</v>
      </c>
      <c r="K11" s="91">
        <v>1</v>
      </c>
      <c r="L11" s="91">
        <v>3</v>
      </c>
      <c r="M11" s="91">
        <v>238</v>
      </c>
      <c r="N11" s="197" t="s">
        <v>572</v>
      </c>
      <c r="O11" s="197" t="s">
        <v>572</v>
      </c>
      <c r="P11" s="91">
        <v>61</v>
      </c>
      <c r="Q11" s="197" t="s">
        <v>572</v>
      </c>
      <c r="R11" s="197" t="s">
        <v>572</v>
      </c>
      <c r="S11" s="91">
        <v>61</v>
      </c>
      <c r="T11" s="91">
        <v>0</v>
      </c>
    </row>
    <row r="12" spans="1:20" s="203" customFormat="1" ht="24.95" customHeight="1">
      <c r="A12" s="200">
        <v>2023</v>
      </c>
      <c r="B12" s="201">
        <v>31</v>
      </c>
      <c r="C12" s="201">
        <v>25</v>
      </c>
      <c r="D12" s="201">
        <v>6</v>
      </c>
      <c r="E12" s="201">
        <v>26</v>
      </c>
      <c r="F12" s="201">
        <v>2</v>
      </c>
      <c r="G12" s="201">
        <v>2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262</v>
      </c>
      <c r="N12" s="197" t="s">
        <v>572</v>
      </c>
      <c r="O12" s="197" t="s">
        <v>572</v>
      </c>
      <c r="P12" s="201">
        <v>69</v>
      </c>
      <c r="Q12" s="202" t="s">
        <v>572</v>
      </c>
      <c r="R12" s="202" t="s">
        <v>572</v>
      </c>
      <c r="S12" s="201">
        <v>69</v>
      </c>
      <c r="T12" s="201">
        <v>0</v>
      </c>
    </row>
    <row r="13" spans="1:20" s="155" customFormat="1" ht="12.95" customHeight="1">
      <c r="A13" s="157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20" ht="27.75" customHeight="1">
      <c r="A14" s="597" t="s">
        <v>296</v>
      </c>
      <c r="B14" s="598" t="s">
        <v>369</v>
      </c>
      <c r="C14" s="598"/>
      <c r="D14" s="598"/>
      <c r="E14" s="598"/>
      <c r="F14" s="598"/>
      <c r="G14" s="599" t="s">
        <v>304</v>
      </c>
      <c r="H14" s="600"/>
      <c r="I14" s="600"/>
      <c r="J14" s="600"/>
      <c r="K14" s="600"/>
      <c r="L14" s="600"/>
      <c r="M14" s="600"/>
      <c r="N14" s="600"/>
      <c r="O14" s="600"/>
      <c r="P14" s="601"/>
      <c r="Q14" s="602"/>
      <c r="R14" s="602"/>
      <c r="S14" s="602"/>
      <c r="T14" s="602"/>
    </row>
    <row r="15" spans="1:20" s="142" customFormat="1" ht="24.95" customHeight="1">
      <c r="A15" s="597"/>
      <c r="B15" s="598" t="s">
        <v>194</v>
      </c>
      <c r="C15" s="598"/>
      <c r="D15" s="598"/>
      <c r="E15" s="598"/>
      <c r="F15" s="598"/>
      <c r="G15" s="603" t="s">
        <v>195</v>
      </c>
      <c r="H15" s="604"/>
      <c r="I15" s="604"/>
      <c r="J15" s="605"/>
      <c r="K15" s="603" t="s">
        <v>268</v>
      </c>
      <c r="L15" s="604"/>
      <c r="M15" s="604"/>
      <c r="N15" s="604"/>
      <c r="O15" s="605"/>
      <c r="P15" s="606" t="s">
        <v>368</v>
      </c>
      <c r="Q15" s="602"/>
      <c r="R15" s="602"/>
      <c r="S15" s="602"/>
      <c r="T15" s="602"/>
    </row>
    <row r="16" spans="1:20" s="155" customFormat="1" ht="25.5" customHeight="1">
      <c r="A16" s="597"/>
      <c r="B16" s="606" t="s">
        <v>31</v>
      </c>
      <c r="C16" s="596"/>
      <c r="D16" s="596"/>
      <c r="E16" s="596" t="s">
        <v>367</v>
      </c>
      <c r="F16" s="596" t="s">
        <v>197</v>
      </c>
      <c r="G16" s="606" t="s">
        <v>31</v>
      </c>
      <c r="H16" s="596"/>
      <c r="I16" s="596"/>
      <c r="J16" s="609" t="s">
        <v>43</v>
      </c>
      <c r="K16" s="611" t="s">
        <v>31</v>
      </c>
      <c r="L16" s="612"/>
      <c r="M16" s="613"/>
      <c r="N16" s="611" t="s">
        <v>601</v>
      </c>
      <c r="O16" s="596" t="s">
        <v>366</v>
      </c>
      <c r="P16" s="607"/>
      <c r="Q16" s="602"/>
      <c r="R16" s="602"/>
      <c r="S16" s="602"/>
      <c r="T16" s="602"/>
    </row>
    <row r="17" spans="1:21" ht="39.950000000000003" customHeight="1">
      <c r="A17" s="597"/>
      <c r="B17" s="154"/>
      <c r="C17" s="153" t="s">
        <v>210</v>
      </c>
      <c r="D17" s="73" t="s">
        <v>211</v>
      </c>
      <c r="E17" s="596"/>
      <c r="F17" s="599"/>
      <c r="G17" s="154"/>
      <c r="H17" s="153" t="s">
        <v>210</v>
      </c>
      <c r="I17" s="75" t="s">
        <v>365</v>
      </c>
      <c r="J17" s="610"/>
      <c r="K17" s="154"/>
      <c r="L17" s="153" t="s">
        <v>210</v>
      </c>
      <c r="M17" s="75" t="s">
        <v>211</v>
      </c>
      <c r="N17" s="614"/>
      <c r="O17" s="596"/>
      <c r="P17" s="608"/>
      <c r="Q17" s="602"/>
      <c r="R17" s="602"/>
      <c r="S17" s="602"/>
      <c r="T17" s="602"/>
    </row>
    <row r="18" spans="1:21" ht="24.95" customHeight="1">
      <c r="A18" s="78">
        <v>2018</v>
      </c>
      <c r="B18" s="151">
        <v>101</v>
      </c>
      <c r="C18" s="148">
        <v>0</v>
      </c>
      <c r="D18" s="152">
        <v>0</v>
      </c>
      <c r="E18" s="91">
        <v>101</v>
      </c>
      <c r="F18" s="152">
        <v>0</v>
      </c>
      <c r="G18" s="151">
        <v>8856</v>
      </c>
      <c r="H18" s="198" t="s">
        <v>572</v>
      </c>
      <c r="I18" s="197" t="s">
        <v>572</v>
      </c>
      <c r="J18" s="151">
        <v>8393</v>
      </c>
      <c r="K18" s="93">
        <v>14</v>
      </c>
      <c r="L18" s="93">
        <v>9</v>
      </c>
      <c r="M18" s="150">
        <v>5</v>
      </c>
      <c r="N18" s="150">
        <v>0</v>
      </c>
      <c r="O18" s="93">
        <v>14</v>
      </c>
      <c r="P18" s="93">
        <v>69</v>
      </c>
      <c r="Q18" s="149"/>
      <c r="R18" s="149"/>
      <c r="S18" s="149"/>
      <c r="T18" s="149"/>
    </row>
    <row r="19" spans="1:21" ht="24.95" customHeight="1">
      <c r="A19" s="78">
        <v>2019</v>
      </c>
      <c r="B19" s="151">
        <v>42</v>
      </c>
      <c r="C19" s="198" t="s">
        <v>572</v>
      </c>
      <c r="D19" s="199" t="s">
        <v>572</v>
      </c>
      <c r="E19" s="91">
        <v>42</v>
      </c>
      <c r="F19" s="152">
        <v>0</v>
      </c>
      <c r="G19" s="151">
        <v>8741</v>
      </c>
      <c r="H19" s="198" t="s">
        <v>572</v>
      </c>
      <c r="I19" s="197" t="s">
        <v>572</v>
      </c>
      <c r="J19" s="151">
        <v>8594</v>
      </c>
      <c r="K19" s="93">
        <v>9</v>
      </c>
      <c r="L19" s="93">
        <v>5</v>
      </c>
      <c r="M19" s="150">
        <v>4</v>
      </c>
      <c r="N19" s="150">
        <v>0</v>
      </c>
      <c r="O19" s="93">
        <v>9</v>
      </c>
      <c r="P19" s="93">
        <v>0</v>
      </c>
      <c r="Q19" s="149"/>
      <c r="R19" s="149"/>
      <c r="S19" s="149"/>
      <c r="T19" s="149"/>
    </row>
    <row r="20" spans="1:21" ht="24.95" customHeight="1">
      <c r="A20" s="78">
        <v>2020</v>
      </c>
      <c r="B20" s="151">
        <v>59</v>
      </c>
      <c r="C20" s="198" t="s">
        <v>572</v>
      </c>
      <c r="D20" s="199" t="s">
        <v>572</v>
      </c>
      <c r="E20" s="91">
        <v>59</v>
      </c>
      <c r="F20" s="152">
        <v>0</v>
      </c>
      <c r="G20" s="151">
        <v>0</v>
      </c>
      <c r="H20" s="198" t="s">
        <v>572</v>
      </c>
      <c r="I20" s="197" t="s">
        <v>572</v>
      </c>
      <c r="J20" s="151">
        <v>0</v>
      </c>
      <c r="K20" s="93">
        <v>8</v>
      </c>
      <c r="L20" s="93">
        <v>5</v>
      </c>
      <c r="M20" s="150">
        <v>3</v>
      </c>
      <c r="N20" s="150">
        <v>3</v>
      </c>
      <c r="O20" s="93">
        <v>5</v>
      </c>
      <c r="P20" s="93">
        <v>14</v>
      </c>
      <c r="Q20" s="149"/>
      <c r="R20" s="149"/>
      <c r="S20" s="149"/>
      <c r="T20" s="149"/>
    </row>
    <row r="21" spans="1:21" ht="24.95" customHeight="1">
      <c r="A21" s="78">
        <v>2021</v>
      </c>
      <c r="B21" s="151">
        <v>69</v>
      </c>
      <c r="C21" s="198" t="s">
        <v>572</v>
      </c>
      <c r="D21" s="199" t="s">
        <v>572</v>
      </c>
      <c r="E21" s="91">
        <v>69</v>
      </c>
      <c r="F21" s="152">
        <v>0</v>
      </c>
      <c r="G21" s="151">
        <v>6683</v>
      </c>
      <c r="H21" s="198" t="s">
        <v>572</v>
      </c>
      <c r="I21" s="197" t="s">
        <v>572</v>
      </c>
      <c r="J21" s="151">
        <v>6593</v>
      </c>
      <c r="K21" s="93">
        <v>11</v>
      </c>
      <c r="L21" s="93">
        <v>2</v>
      </c>
      <c r="M21" s="150">
        <v>9</v>
      </c>
      <c r="N21" s="150">
        <v>0</v>
      </c>
      <c r="O21" s="93">
        <v>11</v>
      </c>
      <c r="P21" s="93">
        <v>47</v>
      </c>
      <c r="Q21" s="149"/>
      <c r="R21" s="149"/>
      <c r="S21" s="149"/>
      <c r="T21" s="149"/>
    </row>
    <row r="22" spans="1:21" ht="24.95" customHeight="1">
      <c r="A22" s="352">
        <v>2022</v>
      </c>
      <c r="B22" s="91">
        <v>177</v>
      </c>
      <c r="C22" s="198" t="s">
        <v>572</v>
      </c>
      <c r="D22" s="199" t="s">
        <v>572</v>
      </c>
      <c r="E22" s="91">
        <v>177</v>
      </c>
      <c r="F22" s="91">
        <v>0</v>
      </c>
      <c r="G22" s="91">
        <v>5699</v>
      </c>
      <c r="H22" s="198" t="s">
        <v>572</v>
      </c>
      <c r="I22" s="197" t="s">
        <v>572</v>
      </c>
      <c r="J22" s="91">
        <v>5571</v>
      </c>
      <c r="K22" s="91">
        <v>5</v>
      </c>
      <c r="L22" s="91">
        <v>4</v>
      </c>
      <c r="M22" s="91">
        <v>1</v>
      </c>
      <c r="N22" s="91">
        <v>1</v>
      </c>
      <c r="O22" s="91">
        <v>4</v>
      </c>
      <c r="P22" s="91">
        <v>102</v>
      </c>
      <c r="Q22" s="353"/>
      <c r="R22" s="353"/>
      <c r="S22" s="353"/>
      <c r="T22" s="353"/>
    </row>
    <row r="23" spans="1:21" s="203" customFormat="1" ht="24.95" customHeight="1">
      <c r="A23" s="204">
        <v>2023</v>
      </c>
      <c r="B23" s="389">
        <v>193</v>
      </c>
      <c r="C23" s="390" t="s">
        <v>572</v>
      </c>
      <c r="D23" s="391" t="s">
        <v>572</v>
      </c>
      <c r="E23" s="389">
        <v>193</v>
      </c>
      <c r="F23" s="91">
        <v>0</v>
      </c>
      <c r="G23" s="201">
        <v>8178</v>
      </c>
      <c r="H23" s="198" t="s">
        <v>572</v>
      </c>
      <c r="I23" s="197" t="s">
        <v>572</v>
      </c>
      <c r="J23" s="201">
        <v>8116</v>
      </c>
      <c r="K23" s="201">
        <v>62</v>
      </c>
      <c r="L23" s="201">
        <v>26</v>
      </c>
      <c r="M23" s="201">
        <v>36</v>
      </c>
      <c r="N23" s="201">
        <v>0</v>
      </c>
      <c r="O23" s="201">
        <v>62</v>
      </c>
      <c r="P23" s="201">
        <v>62</v>
      </c>
      <c r="Q23" s="205"/>
      <c r="R23" s="206"/>
      <c r="S23" s="206"/>
      <c r="T23" s="206"/>
    </row>
    <row r="24" spans="1:21" ht="18.75" customHeight="1">
      <c r="A24" s="63" t="s">
        <v>564</v>
      </c>
      <c r="B24" s="146"/>
      <c r="C24" s="146"/>
      <c r="D24" s="146"/>
      <c r="E24" s="146"/>
      <c r="F24" s="146"/>
      <c r="G24" s="146"/>
      <c r="H24" s="146"/>
      <c r="I24" s="147"/>
      <c r="J24" s="146"/>
      <c r="L24" s="145"/>
      <c r="M24" s="145"/>
      <c r="N24" s="145"/>
      <c r="O24" s="145"/>
      <c r="P24" s="145"/>
      <c r="Q24" s="144"/>
      <c r="R24" s="144"/>
      <c r="S24" s="144"/>
      <c r="T24" s="48"/>
    </row>
    <row r="25" spans="1:21" s="143" customFormat="1" ht="15" customHeight="1">
      <c r="A25" s="140"/>
      <c r="B25" s="139"/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  <c r="O25" s="139"/>
      <c r="P25" s="139"/>
      <c r="Q25" s="139"/>
      <c r="R25" s="139"/>
      <c r="S25" s="139"/>
      <c r="T25" s="139"/>
    </row>
    <row r="26" spans="1:21" ht="19.5" customHeight="1"/>
    <row r="27" spans="1:21" s="142" customFormat="1" ht="30" customHeight="1">
      <c r="A27" s="140"/>
      <c r="B27" s="139"/>
      <c r="C27" s="139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139"/>
      <c r="P27" s="139"/>
      <c r="Q27" s="139"/>
      <c r="R27" s="139"/>
      <c r="S27" s="139"/>
      <c r="T27" s="139"/>
    </row>
    <row r="29" spans="1:21" ht="15" customHeight="1">
      <c r="U29" s="8"/>
    </row>
    <row r="30" spans="1:21" ht="15" customHeight="1">
      <c r="U30" s="8"/>
    </row>
    <row r="31" spans="1:21" ht="15" customHeight="1">
      <c r="U31" s="8"/>
    </row>
    <row r="32" spans="1:21" ht="28.5" customHeight="1">
      <c r="U32" s="8"/>
    </row>
    <row r="33" spans="21:21" ht="24.95" customHeight="1">
      <c r="U33" s="13"/>
    </row>
    <row r="34" spans="21:21" ht="24.95" customHeight="1">
      <c r="U34" s="13"/>
    </row>
    <row r="35" spans="21:21">
      <c r="U35" s="141"/>
    </row>
  </sheetData>
  <mergeCells count="35">
    <mergeCell ref="A1:T1"/>
    <mergeCell ref="A3:A6"/>
    <mergeCell ref="B3:L3"/>
    <mergeCell ref="M3:T3"/>
    <mergeCell ref="B4:D5"/>
    <mergeCell ref="E4:E6"/>
    <mergeCell ref="F4:J4"/>
    <mergeCell ref="P4:T4"/>
    <mergeCell ref="F5:F6"/>
    <mergeCell ref="G5:G6"/>
    <mergeCell ref="T5:T6"/>
    <mergeCell ref="P5:R5"/>
    <mergeCell ref="H5:H6"/>
    <mergeCell ref="S5:S6"/>
    <mergeCell ref="J5:J6"/>
    <mergeCell ref="I5:I6"/>
    <mergeCell ref="Q14:T17"/>
    <mergeCell ref="B15:F15"/>
    <mergeCell ref="G15:J15"/>
    <mergeCell ref="K15:O15"/>
    <mergeCell ref="P15:P17"/>
    <mergeCell ref="B16:D16"/>
    <mergeCell ref="J16:J17"/>
    <mergeCell ref="K16:M16"/>
    <mergeCell ref="E16:E17"/>
    <mergeCell ref="F16:F17"/>
    <mergeCell ref="G16:I16"/>
    <mergeCell ref="N16:N17"/>
    <mergeCell ref="K4:K6"/>
    <mergeCell ref="L4:L6"/>
    <mergeCell ref="M4:O5"/>
    <mergeCell ref="O16:O17"/>
    <mergeCell ref="A14:A17"/>
    <mergeCell ref="B14:F14"/>
    <mergeCell ref="G14:P14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60" firstPageNumber="136" pageOrder="overThenDown" orientation="landscape" r:id="rId1"/>
  <headerFooter scaleWithDoc="0"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22"/>
  <sheetViews>
    <sheetView view="pageBreakPreview" zoomScaleNormal="100" zoomScaleSheetLayoutView="100" workbookViewId="0">
      <selection activeCell="B10" sqref="B10:C20"/>
    </sheetView>
  </sheetViews>
  <sheetFormatPr defaultColWidth="8.88671875" defaultRowHeight="13.5"/>
  <cols>
    <col min="1" max="1" width="7.5546875" style="84" customWidth="1"/>
    <col min="2" max="2" width="21.109375" style="84" customWidth="1"/>
    <col min="3" max="3" width="23.5546875" style="84" customWidth="1"/>
    <col min="4" max="16384" width="8.88671875" style="84"/>
  </cols>
  <sheetData>
    <row r="1" spans="1:4" s="20" customFormat="1" ht="49.5" customHeight="1">
      <c r="A1" s="619" t="s">
        <v>582</v>
      </c>
      <c r="B1" s="620"/>
      <c r="C1" s="620"/>
      <c r="D1" s="135"/>
    </row>
    <row r="2" spans="1:4" s="87" customFormat="1" ht="15" customHeight="1">
      <c r="A2" s="531" t="s">
        <v>6</v>
      </c>
      <c r="B2" s="531"/>
      <c r="C2" s="96" t="s">
        <v>549</v>
      </c>
    </row>
    <row r="3" spans="1:4" ht="29.25" customHeight="1">
      <c r="A3" s="621" t="s">
        <v>580</v>
      </c>
      <c r="B3" s="541" t="s">
        <v>199</v>
      </c>
      <c r="C3" s="622"/>
    </row>
    <row r="4" spans="1:4" ht="34.5" customHeight="1">
      <c r="A4" s="530"/>
      <c r="B4" s="191" t="s">
        <v>391</v>
      </c>
      <c r="C4" s="112" t="s">
        <v>198</v>
      </c>
    </row>
    <row r="5" spans="1:4" s="87" customFormat="1" ht="20.100000000000001" customHeight="1">
      <c r="A5" s="89">
        <v>2018</v>
      </c>
      <c r="B5" s="161">
        <v>369</v>
      </c>
      <c r="C5" s="161">
        <v>361</v>
      </c>
    </row>
    <row r="6" spans="1:4" ht="20.100000000000001" customHeight="1">
      <c r="A6" s="89">
        <v>2019</v>
      </c>
      <c r="B6" s="161">
        <v>294</v>
      </c>
      <c r="C6" s="161">
        <v>316</v>
      </c>
    </row>
    <row r="7" spans="1:4" ht="20.100000000000001" customHeight="1">
      <c r="A7" s="89">
        <v>2020</v>
      </c>
      <c r="B7" s="161">
        <v>301</v>
      </c>
      <c r="C7" s="161">
        <v>296</v>
      </c>
    </row>
    <row r="8" spans="1:4" ht="20.100000000000001" customHeight="1">
      <c r="A8" s="89">
        <v>2021</v>
      </c>
      <c r="B8" s="161">
        <v>239</v>
      </c>
      <c r="C8" s="161">
        <v>260</v>
      </c>
    </row>
    <row r="9" spans="1:4" ht="20.100000000000001" customHeight="1">
      <c r="A9" s="350">
        <v>2022</v>
      </c>
      <c r="B9" s="161">
        <v>303</v>
      </c>
      <c r="C9" s="161">
        <v>261</v>
      </c>
    </row>
    <row r="10" spans="1:4" s="169" customFormat="1" ht="20.100000000000001" customHeight="1">
      <c r="A10" s="165">
        <v>2023</v>
      </c>
      <c r="B10" s="367">
        <v>321</v>
      </c>
      <c r="C10" s="166">
        <v>276</v>
      </c>
    </row>
    <row r="11" spans="1:4" ht="20.100000000000001" customHeight="1">
      <c r="A11" s="89" t="s">
        <v>554</v>
      </c>
      <c r="B11" s="372">
        <v>235</v>
      </c>
      <c r="C11" s="430">
        <v>192</v>
      </c>
    </row>
    <row r="12" spans="1:4" ht="20.100000000000001" customHeight="1">
      <c r="A12" s="89" t="s">
        <v>555</v>
      </c>
      <c r="B12" s="372">
        <v>8</v>
      </c>
      <c r="C12" s="430">
        <v>8</v>
      </c>
    </row>
    <row r="13" spans="1:4" ht="20.100000000000001" customHeight="1">
      <c r="A13" s="89" t="s">
        <v>556</v>
      </c>
      <c r="B13" s="372">
        <v>1</v>
      </c>
      <c r="C13" s="430">
        <v>4</v>
      </c>
    </row>
    <row r="14" spans="1:4" ht="20.100000000000001" customHeight="1">
      <c r="A14" s="89" t="s">
        <v>557</v>
      </c>
      <c r="B14" s="372">
        <v>2</v>
      </c>
      <c r="C14" s="430">
        <v>2</v>
      </c>
    </row>
    <row r="15" spans="1:4" ht="20.100000000000001" customHeight="1">
      <c r="A15" s="89" t="s">
        <v>558</v>
      </c>
      <c r="B15" s="372">
        <v>6</v>
      </c>
      <c r="C15" s="430">
        <v>7</v>
      </c>
    </row>
    <row r="16" spans="1:4" ht="20.100000000000001" customHeight="1">
      <c r="A16" s="89" t="s">
        <v>559</v>
      </c>
      <c r="B16" s="372">
        <v>4</v>
      </c>
      <c r="C16" s="430">
        <v>4</v>
      </c>
    </row>
    <row r="17" spans="1:3" ht="20.100000000000001" customHeight="1">
      <c r="A17" s="89" t="s">
        <v>560</v>
      </c>
      <c r="B17" s="372">
        <v>39</v>
      </c>
      <c r="C17" s="430">
        <v>32</v>
      </c>
    </row>
    <row r="18" spans="1:3" ht="20.100000000000001" customHeight="1">
      <c r="A18" s="89" t="s">
        <v>561</v>
      </c>
      <c r="B18" s="372">
        <v>4</v>
      </c>
      <c r="C18" s="430">
        <v>9</v>
      </c>
    </row>
    <row r="19" spans="1:3" ht="20.100000000000001" customHeight="1">
      <c r="A19" s="89" t="s">
        <v>562</v>
      </c>
      <c r="B19" s="372">
        <v>13</v>
      </c>
      <c r="C19" s="430">
        <v>11</v>
      </c>
    </row>
    <row r="20" spans="1:3" ht="20.100000000000001" customHeight="1">
      <c r="A20" s="89" t="s">
        <v>563</v>
      </c>
      <c r="B20" s="372">
        <v>9</v>
      </c>
      <c r="C20" s="430">
        <v>7</v>
      </c>
    </row>
    <row r="21" spans="1:3" s="208" customFormat="1" ht="20.100000000000001" customHeight="1">
      <c r="A21" s="399" t="s">
        <v>514</v>
      </c>
      <c r="B21" s="273"/>
      <c r="C21" s="274"/>
    </row>
    <row r="22" spans="1:3" ht="21" customHeight="1">
      <c r="A22" s="275" t="s">
        <v>564</v>
      </c>
      <c r="B22" s="274"/>
      <c r="C22" s="276"/>
    </row>
  </sheetData>
  <mergeCells count="4">
    <mergeCell ref="A1:C1"/>
    <mergeCell ref="A2:B2"/>
    <mergeCell ref="A3:A4"/>
    <mergeCell ref="B3:C3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6" firstPageNumber="136" pageOrder="overThenDown" orientation="landscape" r:id="rId1"/>
  <headerFooter scaleWithDoc="0"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Q14"/>
  <sheetViews>
    <sheetView view="pageBreakPreview" zoomScaleNormal="100" zoomScaleSheetLayoutView="100" workbookViewId="0">
      <selection activeCell="K10" sqref="K10"/>
    </sheetView>
  </sheetViews>
  <sheetFormatPr defaultColWidth="8.88671875" defaultRowHeight="13.5"/>
  <cols>
    <col min="1" max="1" width="6.33203125" style="84" customWidth="1"/>
    <col min="2" max="17" width="8.77734375" style="84" customWidth="1"/>
    <col min="18" max="16384" width="8.88671875" style="84"/>
  </cols>
  <sheetData>
    <row r="1" spans="1:17" s="20" customFormat="1" ht="30" customHeight="1">
      <c r="A1" s="513" t="s">
        <v>583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</row>
    <row r="2" spans="1:17" s="87" customFormat="1" ht="15" customHeight="1">
      <c r="A2" s="531" t="s">
        <v>9</v>
      </c>
      <c r="B2" s="531"/>
      <c r="C2" s="531"/>
      <c r="D2" s="531"/>
      <c r="E2" s="531"/>
      <c r="F2" s="531"/>
      <c r="G2" s="531"/>
      <c r="H2" s="531"/>
      <c r="I2" s="531"/>
      <c r="J2" s="531"/>
      <c r="K2" s="531"/>
      <c r="L2" s="531"/>
      <c r="N2" s="97"/>
      <c r="O2" s="97"/>
      <c r="P2" s="97"/>
      <c r="Q2" s="96" t="s">
        <v>10</v>
      </c>
    </row>
    <row r="3" spans="1:17" ht="37.5" customHeight="1">
      <c r="A3" s="621" t="s">
        <v>485</v>
      </c>
      <c r="B3" s="541" t="s">
        <v>269</v>
      </c>
      <c r="C3" s="628"/>
      <c r="D3" s="628"/>
      <c r="E3" s="628"/>
      <c r="F3" s="622"/>
      <c r="G3" s="521" t="s">
        <v>505</v>
      </c>
      <c r="H3" s="521"/>
      <c r="I3" s="521"/>
      <c r="J3" s="521"/>
      <c r="K3" s="521"/>
      <c r="L3" s="521"/>
      <c r="M3" s="541" t="s">
        <v>546</v>
      </c>
      <c r="N3" s="628"/>
      <c r="O3" s="628"/>
      <c r="P3" s="628"/>
      <c r="Q3" s="622"/>
    </row>
    <row r="4" spans="1:17" ht="31.5" customHeight="1">
      <c r="A4" s="626"/>
      <c r="B4" s="566" t="s">
        <v>200</v>
      </c>
      <c r="C4" s="542"/>
      <c r="D4" s="542"/>
      <c r="E4" s="542"/>
      <c r="F4" s="520"/>
      <c r="G4" s="521" t="s">
        <v>61</v>
      </c>
      <c r="H4" s="566" t="s">
        <v>200</v>
      </c>
      <c r="I4" s="542"/>
      <c r="J4" s="542"/>
      <c r="K4" s="542"/>
      <c r="L4" s="520"/>
      <c r="M4" s="566" t="s">
        <v>200</v>
      </c>
      <c r="N4" s="542"/>
      <c r="O4" s="542"/>
      <c r="P4" s="542"/>
      <c r="Q4" s="520"/>
    </row>
    <row r="5" spans="1:17" ht="32.25" customHeight="1">
      <c r="A5" s="626"/>
      <c r="B5" s="623" t="s">
        <v>3</v>
      </c>
      <c r="C5" s="624"/>
      <c r="D5" s="625"/>
      <c r="E5" s="570" t="s">
        <v>23</v>
      </c>
      <c r="F5" s="570" t="s">
        <v>201</v>
      </c>
      <c r="G5" s="521"/>
      <c r="H5" s="623" t="s">
        <v>494</v>
      </c>
      <c r="I5" s="624"/>
      <c r="J5" s="625"/>
      <c r="K5" s="570" t="s">
        <v>23</v>
      </c>
      <c r="L5" s="570" t="s">
        <v>495</v>
      </c>
      <c r="M5" s="623" t="s">
        <v>494</v>
      </c>
      <c r="N5" s="624"/>
      <c r="O5" s="625"/>
      <c r="P5" s="522" t="s">
        <v>493</v>
      </c>
      <c r="Q5" s="522" t="s">
        <v>492</v>
      </c>
    </row>
    <row r="6" spans="1:17" ht="39.950000000000003" customHeight="1">
      <c r="A6" s="627"/>
      <c r="B6" s="278"/>
      <c r="C6" s="137" t="s">
        <v>22</v>
      </c>
      <c r="D6" s="111" t="s">
        <v>25</v>
      </c>
      <c r="E6" s="571"/>
      <c r="F6" s="571"/>
      <c r="G6" s="566"/>
      <c r="H6" s="278"/>
      <c r="I6" s="137" t="s">
        <v>22</v>
      </c>
      <c r="J6" s="111" t="s">
        <v>25</v>
      </c>
      <c r="K6" s="571"/>
      <c r="L6" s="571"/>
      <c r="M6" s="278"/>
      <c r="N6" s="137" t="s">
        <v>491</v>
      </c>
      <c r="O6" s="111" t="s">
        <v>25</v>
      </c>
      <c r="P6" s="571"/>
      <c r="Q6" s="571"/>
    </row>
    <row r="7" spans="1:17" ht="39.950000000000003" customHeight="1">
      <c r="A7" s="277">
        <v>2018</v>
      </c>
      <c r="B7" s="176">
        <v>68156</v>
      </c>
      <c r="C7" s="284">
        <v>34814</v>
      </c>
      <c r="D7" s="164">
        <v>33342</v>
      </c>
      <c r="E7" s="176">
        <v>42089</v>
      </c>
      <c r="F7" s="176">
        <v>26067</v>
      </c>
      <c r="G7" s="178" t="s">
        <v>575</v>
      </c>
      <c r="H7" s="176">
        <v>33754</v>
      </c>
      <c r="I7" s="284">
        <v>16645</v>
      </c>
      <c r="J7" s="164">
        <v>17109</v>
      </c>
      <c r="K7" s="176">
        <v>14082</v>
      </c>
      <c r="L7" s="176">
        <v>19672</v>
      </c>
      <c r="M7" s="176">
        <v>24276</v>
      </c>
      <c r="N7" s="284">
        <v>12546</v>
      </c>
      <c r="O7" s="164">
        <v>11730</v>
      </c>
      <c r="P7" s="176">
        <v>13846</v>
      </c>
      <c r="Q7" s="176">
        <v>24276</v>
      </c>
    </row>
    <row r="8" spans="1:17" ht="39.950000000000003" customHeight="1">
      <c r="A8" s="277">
        <v>2019</v>
      </c>
      <c r="B8" s="176">
        <v>67621</v>
      </c>
      <c r="C8" s="284">
        <v>34691</v>
      </c>
      <c r="D8" s="164">
        <v>32930</v>
      </c>
      <c r="E8" s="176">
        <v>42616</v>
      </c>
      <c r="F8" s="176">
        <v>25005</v>
      </c>
      <c r="G8" s="178">
        <v>2253</v>
      </c>
      <c r="H8" s="176">
        <v>33655</v>
      </c>
      <c r="I8" s="284">
        <v>16635</v>
      </c>
      <c r="J8" s="164">
        <v>17020</v>
      </c>
      <c r="K8" s="176">
        <v>14684</v>
      </c>
      <c r="L8" s="176">
        <v>18971</v>
      </c>
      <c r="M8" s="176">
        <v>24191</v>
      </c>
      <c r="N8" s="284">
        <v>12577</v>
      </c>
      <c r="O8" s="164">
        <v>11614</v>
      </c>
      <c r="P8" s="176">
        <v>14317</v>
      </c>
      <c r="Q8" s="176">
        <v>24191</v>
      </c>
    </row>
    <row r="9" spans="1:17" ht="39.950000000000003" customHeight="1">
      <c r="A9" s="277">
        <v>2020</v>
      </c>
      <c r="B9" s="176">
        <v>67676</v>
      </c>
      <c r="C9" s="177">
        <v>34967</v>
      </c>
      <c r="D9" s="161">
        <v>32709</v>
      </c>
      <c r="E9" s="176">
        <v>39328</v>
      </c>
      <c r="F9" s="176">
        <v>18293</v>
      </c>
      <c r="G9" s="178">
        <v>2333</v>
      </c>
      <c r="H9" s="176">
        <v>33611</v>
      </c>
      <c r="I9" s="177">
        <v>16651</v>
      </c>
      <c r="J9" s="161">
        <v>16960</v>
      </c>
      <c r="K9" s="176">
        <v>15318</v>
      </c>
      <c r="L9" s="176">
        <v>18293</v>
      </c>
      <c r="M9" s="176">
        <v>24010</v>
      </c>
      <c r="N9" s="177">
        <v>12515</v>
      </c>
      <c r="O9" s="161">
        <v>11495</v>
      </c>
      <c r="P9" s="176">
        <v>14448</v>
      </c>
      <c r="Q9" s="176">
        <v>24010</v>
      </c>
    </row>
    <row r="10" spans="1:17" ht="39.950000000000003" customHeight="1">
      <c r="A10" s="277">
        <v>2021</v>
      </c>
      <c r="B10" s="176">
        <v>67141</v>
      </c>
      <c r="C10" s="177">
        <v>34562</v>
      </c>
      <c r="D10" s="161">
        <v>32579</v>
      </c>
      <c r="E10" s="176">
        <v>39678</v>
      </c>
      <c r="F10" s="176">
        <v>17781</v>
      </c>
      <c r="G10" s="178">
        <v>2407</v>
      </c>
      <c r="H10" s="176">
        <v>33300</v>
      </c>
      <c r="I10" s="177">
        <v>16441</v>
      </c>
      <c r="J10" s="161">
        <v>16859</v>
      </c>
      <c r="K10" s="176">
        <v>15519</v>
      </c>
      <c r="L10" s="176">
        <v>17781</v>
      </c>
      <c r="M10" s="176">
        <v>24159</v>
      </c>
      <c r="N10" s="177">
        <v>12552</v>
      </c>
      <c r="O10" s="161">
        <v>11607</v>
      </c>
      <c r="P10" s="176">
        <v>14779</v>
      </c>
      <c r="Q10" s="176">
        <v>24159</v>
      </c>
    </row>
    <row r="11" spans="1:17" ht="39.950000000000003" customHeight="1">
      <c r="A11" s="277">
        <v>2022</v>
      </c>
      <c r="B11" s="176">
        <v>57641</v>
      </c>
      <c r="C11" s="177">
        <v>29124</v>
      </c>
      <c r="D11" s="161">
        <v>28517</v>
      </c>
      <c r="E11" s="176">
        <v>41241</v>
      </c>
      <c r="F11" s="176">
        <v>16400</v>
      </c>
      <c r="G11" s="178">
        <v>2587</v>
      </c>
      <c r="H11" s="176">
        <v>32215</v>
      </c>
      <c r="I11" s="177">
        <v>15904</v>
      </c>
      <c r="J11" s="161">
        <v>16311</v>
      </c>
      <c r="K11" s="176">
        <v>15815</v>
      </c>
      <c r="L11" s="176">
        <v>16400</v>
      </c>
      <c r="M11" s="176">
        <v>25426</v>
      </c>
      <c r="N11" s="177">
        <v>13220</v>
      </c>
      <c r="O11" s="161">
        <v>12206</v>
      </c>
      <c r="P11" s="176">
        <v>15805</v>
      </c>
      <c r="Q11" s="176">
        <v>25426</v>
      </c>
    </row>
    <row r="12" spans="1:17" s="169" customFormat="1" ht="45" customHeight="1">
      <c r="A12" s="282">
        <v>2023</v>
      </c>
      <c r="B12" s="283">
        <v>57581</v>
      </c>
      <c r="C12" s="403">
        <v>29111</v>
      </c>
      <c r="D12" s="404">
        <v>28470</v>
      </c>
      <c r="E12" s="194">
        <v>41642</v>
      </c>
      <c r="F12" s="194">
        <v>15939</v>
      </c>
      <c r="G12" s="194">
        <v>2577</v>
      </c>
      <c r="H12" s="283">
        <v>31922</v>
      </c>
      <c r="I12" s="403">
        <v>15809</v>
      </c>
      <c r="J12" s="404">
        <v>16113</v>
      </c>
      <c r="K12" s="404">
        <v>15983</v>
      </c>
      <c r="L12" s="194">
        <v>15939</v>
      </c>
      <c r="M12" s="283">
        <v>25659</v>
      </c>
      <c r="N12" s="440">
        <v>13302</v>
      </c>
      <c r="O12" s="441">
        <v>12357</v>
      </c>
      <c r="P12" s="194">
        <v>16041</v>
      </c>
      <c r="Q12" s="283">
        <v>25659</v>
      </c>
    </row>
    <row r="13" spans="1:17" s="87" customFormat="1" ht="37.5" customHeight="1">
      <c r="A13" s="509" t="s">
        <v>545</v>
      </c>
      <c r="B13" s="525"/>
      <c r="C13" s="525"/>
      <c r="D13" s="525"/>
      <c r="E13" s="525"/>
      <c r="F13" s="525"/>
      <c r="G13" s="525"/>
      <c r="H13" s="525"/>
      <c r="I13" s="525"/>
      <c r="J13" s="525"/>
      <c r="K13" s="525"/>
      <c r="L13" s="525"/>
      <c r="M13" s="525"/>
      <c r="N13" s="525"/>
      <c r="O13" s="525"/>
      <c r="P13" s="525"/>
      <c r="Q13" s="525"/>
    </row>
    <row r="14" spans="1:17" s="87" customFormat="1" ht="15" customHeight="1">
      <c r="A14" s="303" t="s">
        <v>515</v>
      </c>
      <c r="B14" s="303"/>
      <c r="C14" s="303"/>
      <c r="D14" s="303"/>
      <c r="E14" s="303"/>
      <c r="F14" s="303"/>
      <c r="G14" s="303"/>
      <c r="H14" s="303"/>
      <c r="I14" s="303"/>
      <c r="J14" s="303"/>
      <c r="K14" s="303"/>
      <c r="L14" s="303"/>
      <c r="M14" s="303"/>
      <c r="N14" s="303"/>
      <c r="O14" s="303"/>
      <c r="P14" s="303"/>
      <c r="Q14" s="304"/>
    </row>
  </sheetData>
  <mergeCells count="20">
    <mergeCell ref="A13:Q13"/>
    <mergeCell ref="A3:A6"/>
    <mergeCell ref="B3:F3"/>
    <mergeCell ref="G3:L3"/>
    <mergeCell ref="M3:Q3"/>
    <mergeCell ref="G4:G6"/>
    <mergeCell ref="H4:L4"/>
    <mergeCell ref="M5:O5"/>
    <mergeCell ref="P5:P6"/>
    <mergeCell ref="Q5:Q6"/>
    <mergeCell ref="A1:Q1"/>
    <mergeCell ref="A2:L2"/>
    <mergeCell ref="M4:Q4"/>
    <mergeCell ref="B5:D5"/>
    <mergeCell ref="E5:E6"/>
    <mergeCell ref="F5:F6"/>
    <mergeCell ref="H5:J5"/>
    <mergeCell ref="K5:K6"/>
    <mergeCell ref="L5:L6"/>
    <mergeCell ref="B4:F4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71" firstPageNumber="136" pageOrder="overThenDown" orientation="landscape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14"/>
  <sheetViews>
    <sheetView view="pageBreakPreview" zoomScaleNormal="100" zoomScaleSheetLayoutView="100" workbookViewId="0">
      <selection activeCell="E12" sqref="E12"/>
    </sheetView>
  </sheetViews>
  <sheetFormatPr defaultColWidth="8.88671875" defaultRowHeight="13.5"/>
  <cols>
    <col min="1" max="1" width="8.77734375" style="84" customWidth="1"/>
    <col min="2" max="7" width="15.77734375" style="84" customWidth="1"/>
    <col min="8" max="16384" width="8.88671875" style="84"/>
  </cols>
  <sheetData>
    <row r="1" spans="1:8" s="20" customFormat="1" ht="30" customHeight="1">
      <c r="A1" s="513" t="s">
        <v>584</v>
      </c>
      <c r="B1" s="513"/>
      <c r="C1" s="513"/>
      <c r="D1" s="513"/>
      <c r="E1" s="513"/>
      <c r="F1" s="513"/>
      <c r="G1" s="513"/>
      <c r="H1" s="135"/>
    </row>
    <row r="2" spans="1:8" s="10" customFormat="1" ht="15" customHeight="1">
      <c r="A2" s="97" t="s">
        <v>11</v>
      </c>
      <c r="B2" s="97"/>
      <c r="C2" s="97"/>
      <c r="D2" s="97"/>
      <c r="E2" s="97"/>
      <c r="F2" s="97"/>
      <c r="G2" s="96" t="s">
        <v>13</v>
      </c>
      <c r="H2" s="236"/>
    </row>
    <row r="3" spans="1:8" s="136" customFormat="1" ht="39.75" customHeight="1">
      <c r="A3" s="521" t="s">
        <v>498</v>
      </c>
      <c r="B3" s="521" t="s">
        <v>269</v>
      </c>
      <c r="C3" s="521"/>
      <c r="D3" s="521" t="s">
        <v>496</v>
      </c>
      <c r="E3" s="521"/>
      <c r="F3" s="521" t="s">
        <v>270</v>
      </c>
      <c r="G3" s="521"/>
    </row>
    <row r="4" spans="1:8" s="90" customFormat="1" ht="33.75" customHeight="1">
      <c r="A4" s="530"/>
      <c r="B4" s="111" t="s">
        <v>497</v>
      </c>
      <c r="C4" s="111" t="s">
        <v>203</v>
      </c>
      <c r="D4" s="111" t="s">
        <v>497</v>
      </c>
      <c r="E4" s="111" t="s">
        <v>203</v>
      </c>
      <c r="F4" s="111" t="s">
        <v>202</v>
      </c>
      <c r="G4" s="111" t="s">
        <v>203</v>
      </c>
    </row>
    <row r="5" spans="1:8" s="90" customFormat="1" ht="33.75" customHeight="1">
      <c r="A5" s="95">
        <v>2018</v>
      </c>
      <c r="B5" s="281">
        <v>1720560</v>
      </c>
      <c r="C5" s="281">
        <v>81311034</v>
      </c>
      <c r="D5" s="281">
        <v>1047215</v>
      </c>
      <c r="E5" s="281">
        <v>47157107</v>
      </c>
      <c r="F5" s="281">
        <v>673345</v>
      </c>
      <c r="G5" s="281">
        <v>34153927</v>
      </c>
    </row>
    <row r="6" spans="1:8" s="90" customFormat="1" ht="33.75" customHeight="1">
      <c r="A6" s="95">
        <v>2019</v>
      </c>
      <c r="B6" s="281">
        <v>1739594</v>
      </c>
      <c r="C6" s="281">
        <v>90674347</v>
      </c>
      <c r="D6" s="281">
        <v>1059127</v>
      </c>
      <c r="E6" s="281">
        <v>52290535</v>
      </c>
      <c r="F6" s="281">
        <v>680467</v>
      </c>
      <c r="G6" s="281">
        <v>38383812</v>
      </c>
    </row>
    <row r="7" spans="1:8" s="90" customFormat="1" ht="33.75" customHeight="1">
      <c r="A7" s="95">
        <v>2020</v>
      </c>
      <c r="B7" s="281">
        <v>1593324</v>
      </c>
      <c r="C7" s="281">
        <v>92445866</v>
      </c>
      <c r="D7" s="281">
        <v>969175</v>
      </c>
      <c r="E7" s="281">
        <v>52430290</v>
      </c>
      <c r="F7" s="281">
        <v>624149</v>
      </c>
      <c r="G7" s="281">
        <v>40015576</v>
      </c>
    </row>
    <row r="8" spans="1:8" s="90" customFormat="1" ht="33.75" customHeight="1">
      <c r="A8" s="95">
        <v>2021</v>
      </c>
      <c r="B8" s="281">
        <v>1550046</v>
      </c>
      <c r="C8" s="281">
        <v>96152565</v>
      </c>
      <c r="D8" s="281">
        <v>927035</v>
      </c>
      <c r="E8" s="281">
        <v>54330103</v>
      </c>
      <c r="F8" s="281">
        <v>623011</v>
      </c>
      <c r="G8" s="281">
        <v>41822462</v>
      </c>
    </row>
    <row r="9" spans="1:8" s="90" customFormat="1" ht="33.75" customHeight="1">
      <c r="A9" s="349">
        <v>2022</v>
      </c>
      <c r="B9" s="281">
        <v>2562527</v>
      </c>
      <c r="C9" s="281">
        <v>158925286</v>
      </c>
      <c r="D9" s="281">
        <v>1892463</v>
      </c>
      <c r="E9" s="281">
        <v>114267177</v>
      </c>
      <c r="F9" s="281">
        <v>670064</v>
      </c>
      <c r="G9" s="281">
        <v>44658109</v>
      </c>
    </row>
    <row r="10" spans="1:8" s="167" customFormat="1" ht="33.75" customHeight="1">
      <c r="A10" s="280">
        <v>2023</v>
      </c>
      <c r="B10" s="316">
        <v>1733724</v>
      </c>
      <c r="C10" s="316">
        <v>116123667</v>
      </c>
      <c r="D10" s="316">
        <v>995333</v>
      </c>
      <c r="E10" s="316">
        <v>62115982</v>
      </c>
      <c r="F10" s="316">
        <v>738391</v>
      </c>
      <c r="G10" s="316">
        <v>54007685</v>
      </c>
    </row>
    <row r="11" spans="1:8" s="90" customFormat="1" ht="33.75" customHeight="1">
      <c r="A11" s="279" t="s">
        <v>308</v>
      </c>
      <c r="B11" s="281">
        <v>21334</v>
      </c>
      <c r="C11" s="281">
        <v>48773618</v>
      </c>
      <c r="D11" s="281">
        <v>10787</v>
      </c>
      <c r="E11" s="281">
        <v>24336836</v>
      </c>
      <c r="F11" s="281">
        <v>10547</v>
      </c>
      <c r="G11" s="281">
        <v>24436782</v>
      </c>
    </row>
    <row r="12" spans="1:8" s="90" customFormat="1" ht="33.75" customHeight="1">
      <c r="A12" s="279" t="s">
        <v>499</v>
      </c>
      <c r="B12" s="281">
        <v>1106055</v>
      </c>
      <c r="C12" s="281">
        <v>42991523</v>
      </c>
      <c r="D12" s="281">
        <v>633772</v>
      </c>
      <c r="E12" s="281">
        <v>24235728</v>
      </c>
      <c r="F12" s="281">
        <v>472283</v>
      </c>
      <c r="G12" s="281">
        <v>18755795</v>
      </c>
    </row>
    <row r="13" spans="1:8" s="90" customFormat="1" ht="33.75" customHeight="1">
      <c r="A13" s="279" t="s">
        <v>310</v>
      </c>
      <c r="B13" s="281">
        <v>606335</v>
      </c>
      <c r="C13" s="281">
        <v>24358526</v>
      </c>
      <c r="D13" s="281">
        <v>350774</v>
      </c>
      <c r="E13" s="281">
        <v>13543418</v>
      </c>
      <c r="F13" s="281">
        <v>255561</v>
      </c>
      <c r="G13" s="281">
        <v>10815108</v>
      </c>
    </row>
    <row r="14" spans="1:8" s="10" customFormat="1" ht="18" customHeight="1">
      <c r="A14" s="303" t="s">
        <v>516</v>
      </c>
      <c r="B14" s="86"/>
      <c r="C14" s="86"/>
      <c r="D14" s="86"/>
      <c r="E14" s="86"/>
      <c r="F14" s="86"/>
      <c r="G14" s="85"/>
    </row>
  </sheetData>
  <mergeCells count="5">
    <mergeCell ref="A1:G1"/>
    <mergeCell ref="A3:A4"/>
    <mergeCell ref="F3:G3"/>
    <mergeCell ref="B3:C3"/>
    <mergeCell ref="D3:E3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93" firstPageNumber="136" pageOrder="overThenDown" orientation="landscape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15"/>
  <sheetViews>
    <sheetView view="pageBreakPreview" zoomScaleNormal="100" zoomScaleSheetLayoutView="100" workbookViewId="0">
      <selection activeCell="C10" sqref="C10:G13"/>
    </sheetView>
  </sheetViews>
  <sheetFormatPr defaultColWidth="8.88671875" defaultRowHeight="13.5"/>
  <cols>
    <col min="1" max="1" width="8.77734375" style="84" customWidth="1"/>
    <col min="2" max="2" width="13.77734375" style="84" customWidth="1"/>
    <col min="3" max="4" width="15.77734375" style="84" customWidth="1"/>
    <col min="5" max="5" width="11.33203125" style="84" customWidth="1"/>
    <col min="6" max="7" width="15.77734375" style="84" customWidth="1"/>
    <col min="8" max="16384" width="8.88671875" style="84"/>
  </cols>
  <sheetData>
    <row r="1" spans="1:9" s="20" customFormat="1" ht="30" customHeight="1">
      <c r="A1" s="513" t="s">
        <v>585</v>
      </c>
      <c r="B1" s="513"/>
      <c r="C1" s="513"/>
      <c r="D1" s="513"/>
      <c r="E1" s="513"/>
      <c r="F1" s="513"/>
      <c r="G1" s="513"/>
      <c r="H1" s="135"/>
    </row>
    <row r="2" spans="1:9" s="10" customFormat="1" ht="15" customHeight="1">
      <c r="A2" s="97" t="s">
        <v>12</v>
      </c>
      <c r="B2" s="97"/>
      <c r="C2" s="97"/>
      <c r="D2" s="97"/>
      <c r="F2" s="97"/>
      <c r="G2" s="96" t="s">
        <v>305</v>
      </c>
      <c r="H2" s="236"/>
    </row>
    <row r="3" spans="1:9" ht="24.95" customHeight="1">
      <c r="A3" s="521" t="s">
        <v>498</v>
      </c>
      <c r="B3" s="630" t="s">
        <v>503</v>
      </c>
      <c r="C3" s="632" t="s">
        <v>502</v>
      </c>
      <c r="D3" s="633"/>
      <c r="E3" s="634" t="s">
        <v>292</v>
      </c>
      <c r="F3" s="633"/>
      <c r="G3" s="635"/>
    </row>
    <row r="4" spans="1:9" ht="33" customHeight="1">
      <c r="A4" s="530"/>
      <c r="B4" s="631"/>
      <c r="C4" s="402" t="s">
        <v>271</v>
      </c>
      <c r="D4" s="402" t="s">
        <v>272</v>
      </c>
      <c r="E4" s="412"/>
      <c r="F4" s="401" t="s">
        <v>501</v>
      </c>
      <c r="G4" s="413" t="s">
        <v>500</v>
      </c>
    </row>
    <row r="5" spans="1:9" s="289" customFormat="1" ht="20.100000000000001" customHeight="1">
      <c r="A5" s="398">
        <v>2018</v>
      </c>
      <c r="B5" s="288">
        <v>2017012</v>
      </c>
      <c r="C5" s="286">
        <v>1499931</v>
      </c>
      <c r="D5" s="286">
        <v>15621860</v>
      </c>
      <c r="E5" s="286">
        <v>123540402</v>
      </c>
      <c r="F5" s="286">
        <v>93787359</v>
      </c>
      <c r="G5" s="286">
        <v>29753043</v>
      </c>
    </row>
    <row r="6" spans="1:9" s="242" customFormat="1" ht="20.100000000000001" customHeight="1">
      <c r="A6" s="231">
        <v>2019</v>
      </c>
      <c r="B6" s="288">
        <v>2023778</v>
      </c>
      <c r="C6" s="286">
        <v>1509484</v>
      </c>
      <c r="D6" s="286">
        <v>16499939</v>
      </c>
      <c r="E6" s="286">
        <v>135871509</v>
      </c>
      <c r="F6" s="286">
        <v>103182968</v>
      </c>
      <c r="G6" s="286">
        <v>32688541</v>
      </c>
    </row>
    <row r="7" spans="1:9" s="242" customFormat="1" ht="20.100000000000001" customHeight="1">
      <c r="A7" s="287">
        <v>2020</v>
      </c>
      <c r="B7" s="286">
        <v>1836421</v>
      </c>
      <c r="C7" s="286">
        <v>1378449</v>
      </c>
      <c r="D7" s="286">
        <v>16726409</v>
      </c>
      <c r="E7" s="286">
        <v>137601940</v>
      </c>
      <c r="F7" s="286">
        <v>104805583</v>
      </c>
      <c r="G7" s="286">
        <v>32796357</v>
      </c>
    </row>
    <row r="8" spans="1:9" s="242" customFormat="1" ht="20.100000000000001" customHeight="1">
      <c r="A8" s="287">
        <v>2021</v>
      </c>
      <c r="B8" s="286">
        <v>1770577</v>
      </c>
      <c r="C8" s="286">
        <v>1332889</v>
      </c>
      <c r="D8" s="286">
        <v>17501133</v>
      </c>
      <c r="E8" s="286">
        <v>143375800</v>
      </c>
      <c r="F8" s="286">
        <v>108682890</v>
      </c>
      <c r="G8" s="286">
        <v>34692910</v>
      </c>
    </row>
    <row r="9" spans="1:9" s="356" customFormat="1" ht="20.100000000000001" customHeight="1">
      <c r="A9" s="287">
        <v>2022</v>
      </c>
      <c r="B9" s="286">
        <v>1892463</v>
      </c>
      <c r="C9" s="286">
        <v>1401013</v>
      </c>
      <c r="D9" s="286">
        <v>18325176</v>
      </c>
      <c r="E9" s="286">
        <v>151859321</v>
      </c>
      <c r="F9" s="286">
        <v>114267177</v>
      </c>
      <c r="G9" s="286">
        <v>37592145</v>
      </c>
    </row>
    <row r="10" spans="1:9" s="248" customFormat="1" ht="20.100000000000001" customHeight="1">
      <c r="A10" s="280">
        <v>2023</v>
      </c>
      <c r="B10" s="319">
        <v>1977856</v>
      </c>
      <c r="C10" s="319">
        <v>2141116</v>
      </c>
      <c r="D10" s="319">
        <v>19342254</v>
      </c>
      <c r="E10" s="319">
        <v>170765352</v>
      </c>
      <c r="F10" s="319">
        <v>129674999</v>
      </c>
      <c r="G10" s="319">
        <v>41090353</v>
      </c>
    </row>
    <row r="11" spans="1:9" s="242" customFormat="1" ht="20.100000000000001" customHeight="1">
      <c r="A11" s="279" t="s">
        <v>504</v>
      </c>
      <c r="B11" s="286">
        <v>23794</v>
      </c>
      <c r="C11" s="286">
        <v>189869</v>
      </c>
      <c r="D11" s="286">
        <v>329524</v>
      </c>
      <c r="E11" s="286">
        <v>66468544</v>
      </c>
      <c r="F11" s="286">
        <v>54684460</v>
      </c>
      <c r="G11" s="286">
        <v>11784084</v>
      </c>
    </row>
    <row r="12" spans="1:9" s="242" customFormat="1" ht="20.100000000000001" customHeight="1">
      <c r="A12" s="279" t="s">
        <v>309</v>
      </c>
      <c r="B12" s="286">
        <v>1260306</v>
      </c>
      <c r="C12" s="286">
        <v>1257491</v>
      </c>
      <c r="D12" s="286">
        <v>2600705</v>
      </c>
      <c r="E12" s="286">
        <v>67192159</v>
      </c>
      <c r="F12" s="286">
        <v>48116087</v>
      </c>
      <c r="G12" s="286">
        <v>19076072</v>
      </c>
    </row>
    <row r="13" spans="1:9" s="242" customFormat="1" ht="20.100000000000001" customHeight="1">
      <c r="A13" s="285" t="s">
        <v>310</v>
      </c>
      <c r="B13" s="414">
        <v>693756</v>
      </c>
      <c r="C13" s="414">
        <v>693756</v>
      </c>
      <c r="D13" s="414">
        <v>16412025</v>
      </c>
      <c r="E13" s="414">
        <v>37104649</v>
      </c>
      <c r="F13" s="414">
        <v>26874452</v>
      </c>
      <c r="G13" s="414">
        <v>10230197</v>
      </c>
    </row>
    <row r="14" spans="1:9" s="242" customFormat="1" ht="32.25" customHeight="1">
      <c r="A14" s="629" t="s">
        <v>517</v>
      </c>
      <c r="B14" s="629"/>
      <c r="C14" s="629"/>
      <c r="D14" s="629"/>
      <c r="E14" s="629"/>
      <c r="F14" s="629"/>
      <c r="G14" s="629"/>
      <c r="H14" s="317"/>
      <c r="I14" s="317"/>
    </row>
    <row r="15" spans="1:9" ht="21" customHeight="1">
      <c r="A15" s="303" t="s">
        <v>518</v>
      </c>
      <c r="B15" s="303"/>
      <c r="C15" s="303"/>
      <c r="D15" s="303"/>
      <c r="E15" s="318"/>
      <c r="F15" s="303"/>
      <c r="G15" s="304"/>
    </row>
  </sheetData>
  <mergeCells count="6">
    <mergeCell ref="A14:G14"/>
    <mergeCell ref="A1:G1"/>
    <mergeCell ref="A3:A4"/>
    <mergeCell ref="B3:B4"/>
    <mergeCell ref="C3:D3"/>
    <mergeCell ref="E3:G3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98" firstPageNumber="136" pageOrder="overThenDown" orientation="landscape" r:id="rId1"/>
  <headerFooter scaleWithDoc="0" alignWithMargins="0"/>
  <colBreaks count="1" manualBreakCount="1">
    <brk id="7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12"/>
  <sheetViews>
    <sheetView view="pageBreakPreview" zoomScaleNormal="100" zoomScaleSheetLayoutView="100" workbookViewId="0">
      <selection activeCell="E10" sqref="E10:I10"/>
    </sheetView>
  </sheetViews>
  <sheetFormatPr defaultColWidth="8.88671875" defaultRowHeight="13.5"/>
  <cols>
    <col min="1" max="1" width="8.77734375" style="3" customWidth="1"/>
    <col min="2" max="2" width="7.5546875" style="3" customWidth="1"/>
    <col min="3" max="4" width="8.33203125" style="3" customWidth="1"/>
    <col min="5" max="9" width="12.77734375" style="3" customWidth="1"/>
    <col min="10" max="16384" width="8.88671875" style="3"/>
  </cols>
  <sheetData>
    <row r="1" spans="1:10" s="17" customFormat="1" ht="24.95" customHeight="1">
      <c r="A1" s="636" t="s">
        <v>586</v>
      </c>
      <c r="B1" s="636"/>
      <c r="C1" s="636"/>
      <c r="D1" s="636"/>
      <c r="E1" s="636"/>
      <c r="F1" s="636"/>
      <c r="G1" s="636"/>
      <c r="H1" s="636"/>
      <c r="I1" s="636"/>
      <c r="J1" s="16"/>
    </row>
    <row r="2" spans="1:10" s="6" customFormat="1" ht="15" customHeight="1">
      <c r="A2" s="30" t="s">
        <v>41</v>
      </c>
      <c r="B2" s="30"/>
      <c r="C2" s="30"/>
      <c r="D2" s="30"/>
      <c r="E2" s="30"/>
      <c r="F2" s="30"/>
      <c r="H2" s="30"/>
      <c r="I2" s="50" t="s">
        <v>20</v>
      </c>
    </row>
    <row r="3" spans="1:10" s="1" customFormat="1" ht="35.25" customHeight="1">
      <c r="A3" s="621" t="s">
        <v>395</v>
      </c>
      <c r="B3" s="639" t="s">
        <v>293</v>
      </c>
      <c r="C3" s="640"/>
      <c r="D3" s="641"/>
      <c r="E3" s="637" t="s">
        <v>294</v>
      </c>
      <c r="F3" s="637"/>
      <c r="G3" s="637" t="s">
        <v>295</v>
      </c>
      <c r="H3" s="637" t="s">
        <v>16</v>
      </c>
      <c r="I3" s="637" t="s">
        <v>17</v>
      </c>
    </row>
    <row r="4" spans="1:10" s="1" customFormat="1" ht="27" customHeight="1">
      <c r="A4" s="638"/>
      <c r="B4" s="36"/>
      <c r="C4" s="52" t="s">
        <v>22</v>
      </c>
      <c r="D4" s="37" t="s">
        <v>25</v>
      </c>
      <c r="E4" s="59" t="s">
        <v>18</v>
      </c>
      <c r="F4" s="59" t="s">
        <v>19</v>
      </c>
      <c r="G4" s="637"/>
      <c r="H4" s="637"/>
      <c r="I4" s="637"/>
    </row>
    <row r="5" spans="1:10" s="1" customFormat="1" ht="24.95" customHeight="1">
      <c r="A5" s="400">
        <v>2018</v>
      </c>
      <c r="B5" s="161">
        <v>26009</v>
      </c>
      <c r="C5" s="161">
        <v>14348</v>
      </c>
      <c r="D5" s="187">
        <v>11661</v>
      </c>
      <c r="E5" s="161">
        <v>2482</v>
      </c>
      <c r="F5" s="161">
        <v>13323</v>
      </c>
      <c r="G5" s="161">
        <v>11329</v>
      </c>
      <c r="H5" s="161">
        <v>164</v>
      </c>
      <c r="I5" s="161">
        <v>1193</v>
      </c>
    </row>
    <row r="6" spans="1:10" s="1" customFormat="1" ht="24.95" customHeight="1">
      <c r="A6" s="400">
        <v>2019</v>
      </c>
      <c r="B6" s="161">
        <v>25059</v>
      </c>
      <c r="C6" s="161">
        <v>13666</v>
      </c>
      <c r="D6" s="187">
        <v>11393</v>
      </c>
      <c r="E6" s="161">
        <v>2670</v>
      </c>
      <c r="F6" s="161">
        <v>13393</v>
      </c>
      <c r="G6" s="161">
        <v>10317</v>
      </c>
      <c r="H6" s="161">
        <v>160</v>
      </c>
      <c r="I6" s="161">
        <v>1189</v>
      </c>
    </row>
    <row r="7" spans="1:10" s="1" customFormat="1" ht="24.95" customHeight="1">
      <c r="A7" s="400">
        <v>2020</v>
      </c>
      <c r="B7" s="161">
        <v>24215</v>
      </c>
      <c r="C7" s="161">
        <v>13093</v>
      </c>
      <c r="D7" s="187">
        <v>11122</v>
      </c>
      <c r="E7" s="161">
        <v>2779</v>
      </c>
      <c r="F7" s="161">
        <v>13350</v>
      </c>
      <c r="G7" s="161">
        <v>9581</v>
      </c>
      <c r="H7" s="161">
        <v>189</v>
      </c>
      <c r="I7" s="161">
        <v>1095</v>
      </c>
    </row>
    <row r="8" spans="1:10" s="1" customFormat="1" ht="24.95" customHeight="1">
      <c r="A8" s="400">
        <v>2021</v>
      </c>
      <c r="B8" s="161">
        <v>23839</v>
      </c>
      <c r="C8" s="161">
        <v>12906</v>
      </c>
      <c r="D8" s="187">
        <v>10933</v>
      </c>
      <c r="E8" s="161">
        <v>2947</v>
      </c>
      <c r="F8" s="161">
        <v>13459</v>
      </c>
      <c r="G8" s="161">
        <v>8950</v>
      </c>
      <c r="H8" s="161">
        <v>228</v>
      </c>
      <c r="I8" s="161">
        <v>1202</v>
      </c>
    </row>
    <row r="9" spans="1:10" s="1" customFormat="1" ht="24.95" customHeight="1">
      <c r="A9" s="400">
        <v>2022</v>
      </c>
      <c r="B9" s="82">
        <v>23376</v>
      </c>
      <c r="C9" s="82">
        <v>12607</v>
      </c>
      <c r="D9" s="82">
        <v>10769</v>
      </c>
      <c r="E9" s="82">
        <v>3171</v>
      </c>
      <c r="F9" s="82">
        <v>13278</v>
      </c>
      <c r="G9" s="82">
        <v>8737</v>
      </c>
      <c r="H9" s="82">
        <v>216</v>
      </c>
      <c r="I9" s="82">
        <v>1145</v>
      </c>
    </row>
    <row r="10" spans="1:10" s="210" customFormat="1" ht="24.95" customHeight="1">
      <c r="A10" s="209">
        <v>2023</v>
      </c>
      <c r="B10" s="194">
        <v>23120</v>
      </c>
      <c r="C10" s="194">
        <v>12591</v>
      </c>
      <c r="D10" s="194">
        <v>10529</v>
      </c>
      <c r="E10" s="194">
        <v>4018</v>
      </c>
      <c r="F10" s="194">
        <v>13656</v>
      </c>
      <c r="G10" s="194">
        <v>8167</v>
      </c>
      <c r="H10" s="194">
        <v>208</v>
      </c>
      <c r="I10" s="194">
        <v>1089</v>
      </c>
    </row>
    <row r="11" spans="1:10" s="6" customFormat="1" ht="19.5" customHeight="1">
      <c r="A11" s="320" t="s">
        <v>519</v>
      </c>
      <c r="B11" s="29"/>
      <c r="C11" s="29"/>
      <c r="D11" s="29"/>
      <c r="E11" s="29"/>
      <c r="F11" s="29"/>
      <c r="H11" s="29"/>
      <c r="I11" s="53"/>
    </row>
    <row r="12" spans="1:10" ht="29.25" customHeight="1">
      <c r="A12" s="25"/>
      <c r="B12" s="25"/>
      <c r="C12" s="25"/>
      <c r="D12" s="25"/>
      <c r="E12" s="25"/>
      <c r="F12" s="25"/>
      <c r="G12" s="25"/>
      <c r="H12" s="25"/>
      <c r="I12" s="25"/>
    </row>
  </sheetData>
  <mergeCells count="7">
    <mergeCell ref="A1:I1"/>
    <mergeCell ref="I3:I4"/>
    <mergeCell ref="A3:A4"/>
    <mergeCell ref="B3:D3"/>
    <mergeCell ref="E3:F3"/>
    <mergeCell ref="G3:G4"/>
    <mergeCell ref="H3:H4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98" firstPageNumber="136" pageOrder="overThenDown" orientation="landscape" r:id="rId1"/>
  <headerFooter scaleWithDoc="0"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X14"/>
  <sheetViews>
    <sheetView view="pageBreakPreview" zoomScaleNormal="100" zoomScaleSheetLayoutView="100" workbookViewId="0">
      <selection activeCell="K13" sqref="K13"/>
    </sheetView>
  </sheetViews>
  <sheetFormatPr defaultColWidth="8.88671875" defaultRowHeight="13.5"/>
  <cols>
    <col min="1" max="2" width="8.77734375" style="2" customWidth="1"/>
    <col min="3" max="3" width="13.33203125" style="2" bestFit="1" customWidth="1"/>
    <col min="4" max="4" width="8.77734375" style="2" customWidth="1"/>
    <col min="5" max="5" width="12.21875" style="2" bestFit="1" customWidth="1"/>
    <col min="6" max="6" width="8.77734375" style="2" customWidth="1"/>
    <col min="7" max="7" width="12.21875" style="2" bestFit="1" customWidth="1"/>
    <col min="8" max="8" width="8.77734375" style="2" customWidth="1"/>
    <col min="9" max="9" width="12.21875" style="2" bestFit="1" customWidth="1"/>
    <col min="10" max="10" width="8.77734375" style="2" customWidth="1"/>
    <col min="11" max="11" width="12.21875" style="2" bestFit="1" customWidth="1"/>
    <col min="12" max="12" width="8.77734375" style="2" customWidth="1"/>
    <col min="13" max="13" width="11.21875" style="2" bestFit="1" customWidth="1"/>
    <col min="14" max="14" width="8.77734375" style="2" customWidth="1"/>
    <col min="15" max="15" width="11.21875" style="2" bestFit="1" customWidth="1"/>
    <col min="16" max="16" width="8.77734375" style="2" customWidth="1"/>
    <col min="17" max="17" width="12.21875" style="2" bestFit="1" customWidth="1"/>
    <col min="18" max="20" width="8.77734375" style="2" customWidth="1"/>
    <col min="21" max="21" width="11.21875" style="2" bestFit="1" customWidth="1"/>
    <col min="22" max="23" width="8.77734375" style="2" customWidth="1"/>
    <col min="24" max="16384" width="8.88671875" style="2"/>
  </cols>
  <sheetData>
    <row r="1" spans="1:24" s="17" customFormat="1" ht="24.95" customHeight="1">
      <c r="A1" s="636" t="s">
        <v>587</v>
      </c>
      <c r="B1" s="636"/>
      <c r="C1" s="636"/>
      <c r="D1" s="636"/>
      <c r="E1" s="636"/>
      <c r="F1" s="636"/>
      <c r="G1" s="636"/>
      <c r="H1" s="636"/>
      <c r="I1" s="636"/>
      <c r="J1" s="636"/>
      <c r="K1" s="636"/>
      <c r="L1" s="636"/>
      <c r="M1" s="636"/>
      <c r="N1" s="636"/>
      <c r="O1" s="636"/>
      <c r="P1" s="636"/>
      <c r="Q1" s="636"/>
      <c r="R1" s="636"/>
      <c r="S1" s="636"/>
      <c r="T1" s="636"/>
      <c r="U1" s="636"/>
      <c r="V1" s="636"/>
      <c r="W1" s="636"/>
      <c r="X1" s="16"/>
    </row>
    <row r="2" spans="1:24" s="6" customFormat="1" ht="15" customHeight="1">
      <c r="A2" s="30" t="s">
        <v>15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27"/>
      <c r="P2" s="30"/>
      <c r="Q2" s="30"/>
      <c r="R2" s="30"/>
      <c r="S2" s="30"/>
      <c r="T2" s="30"/>
      <c r="U2" s="30"/>
      <c r="W2" s="32" t="s">
        <v>306</v>
      </c>
    </row>
    <row r="3" spans="1:24" ht="27" customHeight="1">
      <c r="A3" s="621" t="s">
        <v>395</v>
      </c>
      <c r="B3" s="642" t="s">
        <v>32</v>
      </c>
      <c r="C3" s="642"/>
      <c r="D3" s="642" t="s">
        <v>274</v>
      </c>
      <c r="E3" s="643"/>
      <c r="F3" s="643"/>
      <c r="G3" s="643"/>
      <c r="H3" s="643"/>
      <c r="I3" s="643"/>
      <c r="J3" s="643"/>
      <c r="K3" s="643"/>
      <c r="L3" s="643"/>
      <c r="M3" s="643"/>
      <c r="N3" s="643"/>
      <c r="O3" s="643"/>
      <c r="P3" s="643"/>
      <c r="Q3" s="643"/>
      <c r="R3" s="642" t="s">
        <v>204</v>
      </c>
      <c r="S3" s="643"/>
      <c r="T3" s="643"/>
      <c r="U3" s="643"/>
      <c r="V3" s="643"/>
      <c r="W3" s="643"/>
    </row>
    <row r="4" spans="1:24" ht="35.25" customHeight="1">
      <c r="A4" s="621"/>
      <c r="B4" s="643"/>
      <c r="C4" s="643"/>
      <c r="D4" s="642" t="s">
        <v>205</v>
      </c>
      <c r="E4" s="643"/>
      <c r="F4" s="643"/>
      <c r="G4" s="643"/>
      <c r="H4" s="643"/>
      <c r="I4" s="643"/>
      <c r="J4" s="643"/>
      <c r="K4" s="643"/>
      <c r="L4" s="643"/>
      <c r="M4" s="643"/>
      <c r="N4" s="642" t="s">
        <v>62</v>
      </c>
      <c r="O4" s="643"/>
      <c r="P4" s="642" t="s">
        <v>63</v>
      </c>
      <c r="Q4" s="643"/>
      <c r="R4" s="642" t="s">
        <v>277</v>
      </c>
      <c r="S4" s="643"/>
      <c r="T4" s="642" t="s">
        <v>278</v>
      </c>
      <c r="U4" s="643"/>
      <c r="V4" s="642" t="s">
        <v>279</v>
      </c>
      <c r="W4" s="643"/>
    </row>
    <row r="5" spans="1:24" ht="43.5" customHeight="1">
      <c r="A5" s="621"/>
      <c r="B5" s="643"/>
      <c r="C5" s="643"/>
      <c r="D5" s="642" t="s">
        <v>273</v>
      </c>
      <c r="E5" s="643"/>
      <c r="F5" s="642" t="s">
        <v>38</v>
      </c>
      <c r="G5" s="643"/>
      <c r="H5" s="642" t="s">
        <v>39</v>
      </c>
      <c r="I5" s="643"/>
      <c r="J5" s="642" t="s">
        <v>275</v>
      </c>
      <c r="K5" s="643"/>
      <c r="L5" s="642" t="s">
        <v>276</v>
      </c>
      <c r="M5" s="643"/>
      <c r="N5" s="643"/>
      <c r="O5" s="643"/>
      <c r="P5" s="643"/>
      <c r="Q5" s="643"/>
      <c r="R5" s="643"/>
      <c r="S5" s="643"/>
      <c r="T5" s="643"/>
      <c r="U5" s="643"/>
      <c r="V5" s="643"/>
      <c r="W5" s="643"/>
    </row>
    <row r="6" spans="1:24" ht="45.75" customHeight="1">
      <c r="A6" s="621"/>
      <c r="B6" s="33" t="s">
        <v>206</v>
      </c>
      <c r="C6" s="33" t="s">
        <v>207</v>
      </c>
      <c r="D6" s="51" t="s">
        <v>206</v>
      </c>
      <c r="E6" s="51" t="s">
        <v>207</v>
      </c>
      <c r="F6" s="51" t="s">
        <v>206</v>
      </c>
      <c r="G6" s="51" t="s">
        <v>207</v>
      </c>
      <c r="H6" s="51" t="s">
        <v>206</v>
      </c>
      <c r="I6" s="51" t="s">
        <v>207</v>
      </c>
      <c r="J6" s="51" t="s">
        <v>206</v>
      </c>
      <c r="K6" s="51" t="s">
        <v>207</v>
      </c>
      <c r="L6" s="51" t="s">
        <v>206</v>
      </c>
      <c r="M6" s="51" t="s">
        <v>207</v>
      </c>
      <c r="N6" s="51" t="s">
        <v>206</v>
      </c>
      <c r="O6" s="51" t="s">
        <v>207</v>
      </c>
      <c r="P6" s="51" t="s">
        <v>206</v>
      </c>
      <c r="Q6" s="51" t="s">
        <v>207</v>
      </c>
      <c r="R6" s="51" t="s">
        <v>206</v>
      </c>
      <c r="S6" s="51" t="s">
        <v>207</v>
      </c>
      <c r="T6" s="51" t="s">
        <v>206</v>
      </c>
      <c r="U6" s="51" t="s">
        <v>207</v>
      </c>
      <c r="V6" s="51" t="s">
        <v>206</v>
      </c>
      <c r="W6" s="51" t="s">
        <v>207</v>
      </c>
    </row>
    <row r="7" spans="1:24" ht="24.95" customHeight="1">
      <c r="A7" s="68">
        <v>2018</v>
      </c>
      <c r="B7" s="211">
        <v>9487</v>
      </c>
      <c r="C7" s="211">
        <v>36956339</v>
      </c>
      <c r="D7" s="211">
        <v>3379</v>
      </c>
      <c r="E7" s="211">
        <v>8402732</v>
      </c>
      <c r="F7" s="211">
        <v>605</v>
      </c>
      <c r="G7" s="211">
        <v>5646189</v>
      </c>
      <c r="H7" s="211">
        <v>2458</v>
      </c>
      <c r="I7" s="211">
        <v>11516211</v>
      </c>
      <c r="J7" s="211">
        <v>934</v>
      </c>
      <c r="K7" s="211">
        <v>5561276</v>
      </c>
      <c r="L7" s="211">
        <v>46</v>
      </c>
      <c r="M7" s="211">
        <v>84898</v>
      </c>
      <c r="N7" s="211">
        <v>133</v>
      </c>
      <c r="O7" s="211">
        <v>611525</v>
      </c>
      <c r="P7" s="211">
        <v>1642</v>
      </c>
      <c r="Q7" s="211">
        <v>3890730</v>
      </c>
      <c r="R7" s="211">
        <v>7</v>
      </c>
      <c r="S7" s="211">
        <v>111104</v>
      </c>
      <c r="T7" s="211">
        <v>239</v>
      </c>
      <c r="U7" s="211">
        <v>1027993</v>
      </c>
      <c r="V7" s="211">
        <v>44</v>
      </c>
      <c r="W7" s="211">
        <v>103681</v>
      </c>
    </row>
    <row r="8" spans="1:24" ht="24.95" customHeight="1">
      <c r="A8" s="68">
        <v>2019</v>
      </c>
      <c r="B8" s="211">
        <v>10271</v>
      </c>
      <c r="C8" s="211">
        <v>40919434</v>
      </c>
      <c r="D8" s="211">
        <v>3282</v>
      </c>
      <c r="E8" s="211">
        <v>8349179</v>
      </c>
      <c r="F8" s="211">
        <v>864</v>
      </c>
      <c r="G8" s="211">
        <v>7136521</v>
      </c>
      <c r="H8" s="211">
        <v>2850</v>
      </c>
      <c r="I8" s="211">
        <v>12697661</v>
      </c>
      <c r="J8" s="211">
        <v>987</v>
      </c>
      <c r="K8" s="211">
        <v>6159447</v>
      </c>
      <c r="L8" s="211">
        <v>59</v>
      </c>
      <c r="M8" s="211">
        <v>115219</v>
      </c>
      <c r="N8" s="211">
        <v>140</v>
      </c>
      <c r="O8" s="211">
        <v>635650</v>
      </c>
      <c r="P8" s="211">
        <v>1729</v>
      </c>
      <c r="Q8" s="211">
        <v>4211462</v>
      </c>
      <c r="R8" s="211">
        <v>3</v>
      </c>
      <c r="S8" s="211">
        <v>38206</v>
      </c>
      <c r="T8" s="211">
        <v>323</v>
      </c>
      <c r="U8" s="211">
        <v>1475582</v>
      </c>
      <c r="V8" s="211">
        <v>34</v>
      </c>
      <c r="W8" s="211">
        <v>100507</v>
      </c>
    </row>
    <row r="9" spans="1:24" ht="24.95" customHeight="1">
      <c r="A9" s="68">
        <v>2020</v>
      </c>
      <c r="B9" s="211">
        <v>11398</v>
      </c>
      <c r="C9" s="211">
        <v>46827576</v>
      </c>
      <c r="D9" s="211">
        <v>3214</v>
      </c>
      <c r="E9" s="211">
        <v>8251879</v>
      </c>
      <c r="F9" s="211">
        <v>1185</v>
      </c>
      <c r="G9" s="211">
        <v>9998493</v>
      </c>
      <c r="H9" s="211">
        <v>3440</v>
      </c>
      <c r="I9" s="211">
        <v>14819874</v>
      </c>
      <c r="J9" s="211">
        <v>1070</v>
      </c>
      <c r="K9" s="211">
        <v>6748389</v>
      </c>
      <c r="L9" s="211">
        <v>76</v>
      </c>
      <c r="M9" s="211">
        <v>143974</v>
      </c>
      <c r="N9" s="211">
        <v>136</v>
      </c>
      <c r="O9" s="211">
        <v>612607</v>
      </c>
      <c r="P9" s="211">
        <v>1836</v>
      </c>
      <c r="Q9" s="211">
        <v>4496281</v>
      </c>
      <c r="R9" s="211">
        <v>4</v>
      </c>
      <c r="S9" s="211">
        <v>62839</v>
      </c>
      <c r="T9" s="211">
        <v>380</v>
      </c>
      <c r="U9" s="211">
        <v>1541056</v>
      </c>
      <c r="V9" s="211">
        <v>57</v>
      </c>
      <c r="W9" s="211">
        <v>152184</v>
      </c>
    </row>
    <row r="10" spans="1:24" ht="24.95" customHeight="1">
      <c r="A10" s="68">
        <v>2021</v>
      </c>
      <c r="B10" s="211">
        <v>12171</v>
      </c>
      <c r="C10" s="211">
        <v>52916148</v>
      </c>
      <c r="D10" s="211">
        <v>3125</v>
      </c>
      <c r="E10" s="211">
        <v>8086901</v>
      </c>
      <c r="F10" s="211">
        <v>1461</v>
      </c>
      <c r="G10" s="211">
        <v>13189999</v>
      </c>
      <c r="H10" s="211">
        <v>3907</v>
      </c>
      <c r="I10" s="211">
        <v>16937510</v>
      </c>
      <c r="J10" s="211">
        <v>1180</v>
      </c>
      <c r="K10" s="211">
        <v>7522137</v>
      </c>
      <c r="L10" s="211">
        <v>91</v>
      </c>
      <c r="M10" s="211">
        <v>181057</v>
      </c>
      <c r="N10" s="211">
        <v>124</v>
      </c>
      <c r="O10" s="211">
        <v>539813</v>
      </c>
      <c r="P10" s="211">
        <v>1876</v>
      </c>
      <c r="Q10" s="211">
        <v>4730322</v>
      </c>
      <c r="R10" s="211">
        <v>6</v>
      </c>
      <c r="S10" s="211">
        <v>120568</v>
      </c>
      <c r="T10" s="211">
        <v>372</v>
      </c>
      <c r="U10" s="211">
        <v>1468947</v>
      </c>
      <c r="V10" s="211">
        <v>29</v>
      </c>
      <c r="W10" s="211">
        <v>138894</v>
      </c>
    </row>
    <row r="11" spans="1:24" ht="24.95" customHeight="1">
      <c r="A11" s="354">
        <v>2022</v>
      </c>
      <c r="B11" s="161">
        <v>13318</v>
      </c>
      <c r="C11" s="161">
        <v>61686830</v>
      </c>
      <c r="D11" s="82">
        <v>3015</v>
      </c>
      <c r="E11" s="82">
        <v>7971185</v>
      </c>
      <c r="F11" s="82">
        <v>1825</v>
      </c>
      <c r="G11" s="82">
        <v>17261448</v>
      </c>
      <c r="H11" s="82">
        <v>4569</v>
      </c>
      <c r="I11" s="82">
        <v>20034265</v>
      </c>
      <c r="J11" s="82">
        <v>1286</v>
      </c>
      <c r="K11" s="82">
        <v>8573754</v>
      </c>
      <c r="L11" s="82">
        <v>110</v>
      </c>
      <c r="M11" s="82">
        <v>239722</v>
      </c>
      <c r="N11" s="82">
        <v>127</v>
      </c>
      <c r="O11" s="82">
        <v>616311</v>
      </c>
      <c r="P11" s="82">
        <v>1982</v>
      </c>
      <c r="Q11" s="82">
        <v>5156719</v>
      </c>
      <c r="R11" s="82">
        <v>1</v>
      </c>
      <c r="S11" s="82">
        <v>11667</v>
      </c>
      <c r="T11" s="82">
        <v>372</v>
      </c>
      <c r="U11" s="82">
        <v>1688021</v>
      </c>
      <c r="V11" s="82">
        <v>31</v>
      </c>
      <c r="W11" s="82">
        <v>133738</v>
      </c>
    </row>
    <row r="12" spans="1:24" s="272" customFormat="1" ht="24.95" customHeight="1">
      <c r="A12" s="209">
        <v>2023</v>
      </c>
      <c r="B12" s="166">
        <v>13957</v>
      </c>
      <c r="C12" s="166">
        <v>72214569</v>
      </c>
      <c r="D12" s="194">
        <v>2866</v>
      </c>
      <c r="E12" s="194">
        <v>8012981</v>
      </c>
      <c r="F12" s="194">
        <v>1978</v>
      </c>
      <c r="G12" s="194">
        <v>21590418</v>
      </c>
      <c r="H12" s="194">
        <v>4867</v>
      </c>
      <c r="I12" s="194">
        <v>23134825</v>
      </c>
      <c r="J12" s="194">
        <v>1500</v>
      </c>
      <c r="K12" s="194">
        <v>10639336</v>
      </c>
      <c r="L12" s="194">
        <v>122</v>
      </c>
      <c r="M12" s="194">
        <v>296812</v>
      </c>
      <c r="N12" s="194">
        <v>123</v>
      </c>
      <c r="O12" s="194">
        <v>607829</v>
      </c>
      <c r="P12" s="194">
        <v>2140</v>
      </c>
      <c r="Q12" s="194">
        <v>5859386</v>
      </c>
      <c r="R12" s="194">
        <v>6</v>
      </c>
      <c r="S12" s="194">
        <v>116871</v>
      </c>
      <c r="T12" s="194">
        <v>304</v>
      </c>
      <c r="U12" s="194">
        <v>1758813</v>
      </c>
      <c r="V12" s="194">
        <v>51</v>
      </c>
      <c r="W12" s="194">
        <v>197298</v>
      </c>
    </row>
    <row r="13" spans="1:24" s="6" customFormat="1" ht="15" customHeight="1">
      <c r="A13" s="320" t="s">
        <v>396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40"/>
      <c r="O13" s="40"/>
      <c r="P13" s="40"/>
      <c r="Q13" s="40"/>
      <c r="R13" s="40"/>
      <c r="S13" s="40"/>
      <c r="T13" s="40"/>
      <c r="U13" s="40"/>
      <c r="V13" s="40"/>
      <c r="W13" s="40"/>
    </row>
    <row r="14" spans="1:24" s="6" customFormat="1" ht="15" customHeight="1">
      <c r="A14" s="321" t="s">
        <v>520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O14" s="28"/>
      <c r="P14" s="28"/>
      <c r="Q14" s="28"/>
      <c r="R14" s="28"/>
      <c r="S14" s="28"/>
      <c r="T14" s="28"/>
      <c r="U14" s="28"/>
      <c r="W14" s="31"/>
    </row>
  </sheetData>
  <mergeCells count="16">
    <mergeCell ref="A1:W1"/>
    <mergeCell ref="A3:A6"/>
    <mergeCell ref="B3:C5"/>
    <mergeCell ref="D3:Q3"/>
    <mergeCell ref="R3:W3"/>
    <mergeCell ref="D4:M4"/>
    <mergeCell ref="D5:E5"/>
    <mergeCell ref="F5:G5"/>
    <mergeCell ref="H5:I5"/>
    <mergeCell ref="J5:K5"/>
    <mergeCell ref="L5:M5"/>
    <mergeCell ref="N4:O5"/>
    <mergeCell ref="P4:Q5"/>
    <mergeCell ref="R4:S5"/>
    <mergeCell ref="T4:U5"/>
    <mergeCell ref="V4:W5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48" firstPageNumber="136" fitToHeight="0" pageOrder="overThenDown" orientation="landscape" r:id="rId1"/>
  <headerFooter scaleWithDoc="0"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H22"/>
  <sheetViews>
    <sheetView view="pageBreakPreview" zoomScaleNormal="100" zoomScaleSheetLayoutView="100" workbookViewId="0">
      <selection activeCell="H11" sqref="H11:H21"/>
    </sheetView>
  </sheetViews>
  <sheetFormatPr defaultColWidth="8.88671875" defaultRowHeight="13.5"/>
  <cols>
    <col min="1" max="1" width="8.77734375" style="84" customWidth="1"/>
    <col min="2" max="8" width="11.77734375" style="84" customWidth="1"/>
    <col min="9" max="16384" width="8.88671875" style="84"/>
  </cols>
  <sheetData>
    <row r="1" spans="1:8" s="18" customFormat="1" ht="24.95" customHeight="1">
      <c r="A1" s="501" t="s">
        <v>588</v>
      </c>
      <c r="B1" s="501"/>
      <c r="C1" s="501"/>
      <c r="D1" s="501"/>
      <c r="E1" s="501"/>
      <c r="F1" s="501"/>
      <c r="G1" s="501"/>
      <c r="H1" s="501"/>
    </row>
    <row r="2" spans="1:8" s="4" customFormat="1" ht="19.5" customHeight="1">
      <c r="A2" s="86" t="s">
        <v>406</v>
      </c>
      <c r="B2" s="86"/>
      <c r="C2" s="86"/>
      <c r="D2" s="86"/>
      <c r="E2" s="86"/>
      <c r="F2" s="86"/>
      <c r="G2" s="86"/>
      <c r="H2" s="85" t="s">
        <v>405</v>
      </c>
    </row>
    <row r="3" spans="1:8" s="4" customFormat="1" ht="39" customHeight="1">
      <c r="A3" s="621" t="s">
        <v>580</v>
      </c>
      <c r="B3" s="111" t="s">
        <v>403</v>
      </c>
      <c r="C3" s="521" t="s">
        <v>402</v>
      </c>
      <c r="D3" s="521"/>
      <c r="E3" s="521"/>
      <c r="F3" s="521"/>
      <c r="G3" s="126" t="s">
        <v>280</v>
      </c>
      <c r="H3" s="126" t="s">
        <v>0</v>
      </c>
    </row>
    <row r="4" spans="1:8" s="4" customFormat="1" ht="18.75" customHeight="1">
      <c r="A4" s="621"/>
      <c r="B4" s="521" t="s">
        <v>1</v>
      </c>
      <c r="C4" s="541" t="s">
        <v>401</v>
      </c>
      <c r="D4" s="541" t="s">
        <v>400</v>
      </c>
      <c r="E4" s="218"/>
      <c r="F4" s="218"/>
      <c r="G4" s="521" t="s">
        <v>399</v>
      </c>
      <c r="H4" s="521" t="s">
        <v>1</v>
      </c>
    </row>
    <row r="5" spans="1:8" s="4" customFormat="1" ht="27" customHeight="1">
      <c r="A5" s="621"/>
      <c r="B5" s="521"/>
      <c r="C5" s="540"/>
      <c r="D5" s="540"/>
      <c r="E5" s="126" t="s">
        <v>398</v>
      </c>
      <c r="F5" s="126" t="s">
        <v>397</v>
      </c>
      <c r="G5" s="521"/>
      <c r="H5" s="521"/>
    </row>
    <row r="6" spans="1:8" s="18" customFormat="1" ht="20.100000000000001" customHeight="1">
      <c r="A6" s="217">
        <v>2018</v>
      </c>
      <c r="B6" s="256">
        <v>206</v>
      </c>
      <c r="C6" s="256">
        <v>1</v>
      </c>
      <c r="D6" s="256">
        <v>27</v>
      </c>
      <c r="E6" s="256">
        <v>10</v>
      </c>
      <c r="F6" s="256">
        <v>17</v>
      </c>
      <c r="G6" s="256">
        <v>204</v>
      </c>
      <c r="H6" s="256">
        <v>1</v>
      </c>
    </row>
    <row r="7" spans="1:8" ht="20.100000000000001" customHeight="1">
      <c r="A7" s="217">
        <v>2019</v>
      </c>
      <c r="B7" s="256">
        <v>206</v>
      </c>
      <c r="C7" s="256">
        <v>1</v>
      </c>
      <c r="D7" s="256">
        <v>19</v>
      </c>
      <c r="E7" s="256">
        <v>8</v>
      </c>
      <c r="F7" s="256">
        <v>11</v>
      </c>
      <c r="G7" s="256">
        <v>204</v>
      </c>
      <c r="H7" s="256">
        <v>1</v>
      </c>
    </row>
    <row r="8" spans="1:8" s="214" customFormat="1" ht="20.100000000000001" customHeight="1">
      <c r="A8" s="216">
        <v>2020</v>
      </c>
      <c r="B8" s="186">
        <v>207</v>
      </c>
      <c r="C8" s="186">
        <v>1</v>
      </c>
      <c r="D8" s="186">
        <v>19</v>
      </c>
      <c r="E8" s="186">
        <v>8</v>
      </c>
      <c r="F8" s="186">
        <v>11</v>
      </c>
      <c r="G8" s="186">
        <v>205</v>
      </c>
      <c r="H8" s="186">
        <v>1</v>
      </c>
    </row>
    <row r="9" spans="1:8" s="136" customFormat="1" ht="20.100000000000001" customHeight="1">
      <c r="A9" s="216">
        <v>2021</v>
      </c>
      <c r="B9" s="186">
        <v>207</v>
      </c>
      <c r="C9" s="186">
        <v>1</v>
      </c>
      <c r="D9" s="186">
        <v>19</v>
      </c>
      <c r="E9" s="186">
        <v>9</v>
      </c>
      <c r="F9" s="186">
        <v>10</v>
      </c>
      <c r="G9" s="186">
        <v>205</v>
      </c>
      <c r="H9" s="186">
        <v>1</v>
      </c>
    </row>
    <row r="10" spans="1:8" s="136" customFormat="1" ht="20.100000000000001" customHeight="1">
      <c r="A10" s="216">
        <v>2022</v>
      </c>
      <c r="B10" s="186">
        <v>207</v>
      </c>
      <c r="C10" s="186">
        <v>1</v>
      </c>
      <c r="D10" s="186">
        <v>19</v>
      </c>
      <c r="E10" s="186">
        <v>8</v>
      </c>
      <c r="F10" s="186">
        <v>11</v>
      </c>
      <c r="G10" s="186">
        <v>205</v>
      </c>
      <c r="H10" s="186">
        <v>1</v>
      </c>
    </row>
    <row r="11" spans="1:8" s="291" customFormat="1" ht="20.100000000000001" customHeight="1">
      <c r="A11" s="290">
        <v>2023</v>
      </c>
      <c r="B11" s="374">
        <v>207</v>
      </c>
      <c r="C11" s="374">
        <v>1</v>
      </c>
      <c r="D11" s="374">
        <v>88</v>
      </c>
      <c r="E11" s="374">
        <v>18</v>
      </c>
      <c r="F11" s="374">
        <v>70</v>
      </c>
      <c r="G11" s="374">
        <v>205</v>
      </c>
      <c r="H11" s="374">
        <v>1</v>
      </c>
    </row>
    <row r="12" spans="1:8" s="215" customFormat="1" ht="20.100000000000001" customHeight="1">
      <c r="A12" s="212" t="s">
        <v>554</v>
      </c>
      <c r="B12" s="392">
        <v>51</v>
      </c>
      <c r="C12" s="392">
        <v>1</v>
      </c>
      <c r="D12" s="392">
        <v>0</v>
      </c>
      <c r="E12" s="392"/>
      <c r="F12" s="392"/>
      <c r="G12" s="373">
        <v>49</v>
      </c>
      <c r="H12" s="392">
        <v>1</v>
      </c>
    </row>
    <row r="13" spans="1:8" ht="20.100000000000001" customHeight="1">
      <c r="A13" s="212" t="s">
        <v>555</v>
      </c>
      <c r="B13" s="392">
        <v>20</v>
      </c>
      <c r="C13" s="392">
        <v>0</v>
      </c>
      <c r="D13" s="392">
        <v>0</v>
      </c>
      <c r="E13" s="392"/>
      <c r="F13" s="392"/>
      <c r="G13" s="373">
        <v>20</v>
      </c>
      <c r="H13" s="392"/>
    </row>
    <row r="14" spans="1:8" ht="20.100000000000001" customHeight="1">
      <c r="A14" s="212" t="s">
        <v>556</v>
      </c>
      <c r="B14" s="392">
        <v>16</v>
      </c>
      <c r="C14" s="392">
        <v>0</v>
      </c>
      <c r="D14" s="392">
        <v>0</v>
      </c>
      <c r="E14" s="392"/>
      <c r="F14" s="392"/>
      <c r="G14" s="373">
        <v>16</v>
      </c>
      <c r="H14" s="392"/>
    </row>
    <row r="15" spans="1:8" ht="20.100000000000001" customHeight="1">
      <c r="A15" s="212" t="s">
        <v>557</v>
      </c>
      <c r="B15" s="392">
        <v>14</v>
      </c>
      <c r="C15" s="392">
        <v>0</v>
      </c>
      <c r="D15" s="392">
        <v>0</v>
      </c>
      <c r="E15" s="392"/>
      <c r="F15" s="392"/>
      <c r="G15" s="373">
        <v>14</v>
      </c>
      <c r="H15" s="392"/>
    </row>
    <row r="16" spans="1:8" ht="20.100000000000001" customHeight="1">
      <c r="A16" s="212" t="s">
        <v>558</v>
      </c>
      <c r="B16" s="392">
        <v>14</v>
      </c>
      <c r="C16" s="392">
        <v>0</v>
      </c>
      <c r="D16" s="392">
        <v>0</v>
      </c>
      <c r="E16" s="392"/>
      <c r="F16" s="392"/>
      <c r="G16" s="373">
        <v>14</v>
      </c>
      <c r="H16" s="392"/>
    </row>
    <row r="17" spans="1:8" s="136" customFormat="1" ht="20.100000000000001" customHeight="1">
      <c r="A17" s="212" t="s">
        <v>559</v>
      </c>
      <c r="B17" s="392">
        <v>14</v>
      </c>
      <c r="C17" s="392">
        <v>0</v>
      </c>
      <c r="D17" s="392">
        <v>0</v>
      </c>
      <c r="E17" s="392"/>
      <c r="F17" s="392"/>
      <c r="G17" s="373">
        <v>14</v>
      </c>
      <c r="H17" s="392"/>
    </row>
    <row r="18" spans="1:8" ht="20.100000000000001" customHeight="1">
      <c r="A18" s="212" t="s">
        <v>560</v>
      </c>
      <c r="B18" s="392">
        <v>22</v>
      </c>
      <c r="C18" s="392">
        <v>0</v>
      </c>
      <c r="D18" s="392">
        <v>0</v>
      </c>
      <c r="E18" s="392"/>
      <c r="F18" s="392"/>
      <c r="G18" s="373">
        <v>22</v>
      </c>
      <c r="H18" s="392"/>
    </row>
    <row r="19" spans="1:8" s="214" customFormat="1" ht="20.100000000000001" customHeight="1">
      <c r="A19" s="212" t="s">
        <v>561</v>
      </c>
      <c r="B19" s="392">
        <v>17</v>
      </c>
      <c r="C19" s="392">
        <v>0</v>
      </c>
      <c r="D19" s="392">
        <v>0</v>
      </c>
      <c r="E19" s="392"/>
      <c r="F19" s="392"/>
      <c r="G19" s="373">
        <v>17</v>
      </c>
      <c r="H19" s="392"/>
    </row>
    <row r="20" spans="1:8" s="213" customFormat="1" ht="20.100000000000001" customHeight="1">
      <c r="A20" s="212" t="s">
        <v>562</v>
      </c>
      <c r="B20" s="392">
        <v>20</v>
      </c>
      <c r="C20" s="392">
        <v>0</v>
      </c>
      <c r="D20" s="392">
        <v>0</v>
      </c>
      <c r="E20" s="392"/>
      <c r="F20" s="392"/>
      <c r="G20" s="373">
        <v>20</v>
      </c>
      <c r="H20" s="392"/>
    </row>
    <row r="21" spans="1:8" ht="20.100000000000001" customHeight="1">
      <c r="A21" s="212" t="s">
        <v>563</v>
      </c>
      <c r="B21" s="392">
        <v>19</v>
      </c>
      <c r="C21" s="392">
        <v>0</v>
      </c>
      <c r="D21" s="392">
        <v>0</v>
      </c>
      <c r="E21" s="392"/>
      <c r="F21" s="392"/>
      <c r="G21" s="373">
        <v>19</v>
      </c>
      <c r="H21" s="423"/>
    </row>
    <row r="22" spans="1:8" ht="18.75" customHeight="1">
      <c r="A22" s="86" t="s">
        <v>576</v>
      </c>
      <c r="B22" s="86"/>
      <c r="C22" s="86"/>
      <c r="D22" s="86"/>
      <c r="E22" s="86"/>
      <c r="F22" s="86"/>
      <c r="G22" s="86"/>
      <c r="H22" s="85"/>
    </row>
  </sheetData>
  <mergeCells count="8">
    <mergeCell ref="A1:H1"/>
    <mergeCell ref="A3:A5"/>
    <mergeCell ref="C3:F3"/>
    <mergeCell ref="B4:B5"/>
    <mergeCell ref="C4:C5"/>
    <mergeCell ref="D4:D5"/>
    <mergeCell ref="G4:G5"/>
    <mergeCell ref="H4:H5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7" firstPageNumber="136" pageOrder="overThenDown" orientation="landscape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AF24"/>
  <sheetViews>
    <sheetView view="pageBreakPreview" zoomScaleNormal="100" zoomScaleSheetLayoutView="100" workbookViewId="0">
      <selection activeCell="Z12" sqref="Z12:AE22"/>
    </sheetView>
  </sheetViews>
  <sheetFormatPr defaultColWidth="8.88671875" defaultRowHeight="13.5"/>
  <cols>
    <col min="1" max="1" width="8.77734375" style="139" customWidth="1"/>
    <col min="2" max="31" width="6.33203125" style="139" customWidth="1"/>
    <col min="32" max="16384" width="8.88671875" style="139"/>
  </cols>
  <sheetData>
    <row r="1" spans="1:31" s="142" customFormat="1" ht="30" customHeight="1">
      <c r="A1" s="615" t="s">
        <v>589</v>
      </c>
      <c r="B1" s="615"/>
      <c r="C1" s="615"/>
      <c r="D1" s="615"/>
      <c r="E1" s="615"/>
      <c r="F1" s="615"/>
      <c r="G1" s="615"/>
      <c r="H1" s="615"/>
      <c r="I1" s="615"/>
      <c r="J1" s="615"/>
      <c r="K1" s="615"/>
      <c r="L1" s="615"/>
      <c r="M1" s="615"/>
      <c r="N1" s="615"/>
      <c r="O1" s="615"/>
      <c r="P1" s="615"/>
      <c r="Q1" s="615"/>
      <c r="R1" s="615"/>
      <c r="S1" s="615"/>
      <c r="T1" s="615"/>
      <c r="U1" s="615"/>
      <c r="V1" s="615"/>
      <c r="W1" s="615"/>
      <c r="X1" s="615"/>
      <c r="Y1" s="615"/>
      <c r="Z1" s="615"/>
      <c r="AA1" s="615"/>
      <c r="AB1" s="615"/>
      <c r="AC1" s="615"/>
      <c r="AD1" s="615"/>
      <c r="AE1" s="615"/>
    </row>
    <row r="2" spans="1:31" s="12" customFormat="1" ht="15" customHeight="1">
      <c r="A2" s="57" t="s">
        <v>550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77" t="s">
        <v>521</v>
      </c>
    </row>
    <row r="3" spans="1:31" ht="26.25" customHeight="1">
      <c r="A3" s="621" t="s">
        <v>580</v>
      </c>
      <c r="B3" s="596" t="s">
        <v>321</v>
      </c>
      <c r="C3" s="596"/>
      <c r="D3" s="596"/>
      <c r="E3" s="596"/>
      <c r="F3" s="596"/>
      <c r="G3" s="596"/>
      <c r="H3" s="596"/>
      <c r="I3" s="596"/>
      <c r="J3" s="596" t="s">
        <v>64</v>
      </c>
      <c r="K3" s="596"/>
      <c r="L3" s="596"/>
      <c r="M3" s="596"/>
      <c r="N3" s="596"/>
      <c r="O3" s="596"/>
      <c r="P3" s="596"/>
      <c r="Q3" s="596"/>
      <c r="R3" s="596" t="s">
        <v>65</v>
      </c>
      <c r="S3" s="596"/>
      <c r="T3" s="596"/>
      <c r="U3" s="596"/>
      <c r="V3" s="596"/>
      <c r="W3" s="596"/>
      <c r="X3" s="596"/>
      <c r="Y3" s="596"/>
      <c r="Z3" s="645" t="s">
        <v>66</v>
      </c>
      <c r="AA3" s="645"/>
      <c r="AB3" s="645"/>
      <c r="AC3" s="645"/>
      <c r="AD3" s="645"/>
      <c r="AE3" s="645"/>
    </row>
    <row r="4" spans="1:31" ht="33.75" customHeight="1">
      <c r="A4" s="621"/>
      <c r="B4" s="596" t="s">
        <v>208</v>
      </c>
      <c r="C4" s="596" t="s">
        <v>67</v>
      </c>
      <c r="D4" s="596"/>
      <c r="E4" s="596"/>
      <c r="F4" s="596"/>
      <c r="G4" s="611" t="s">
        <v>26</v>
      </c>
      <c r="H4" s="612"/>
      <c r="I4" s="613"/>
      <c r="J4" s="596" t="s">
        <v>208</v>
      </c>
      <c r="K4" s="596" t="s">
        <v>67</v>
      </c>
      <c r="L4" s="596"/>
      <c r="M4" s="596"/>
      <c r="N4" s="596"/>
      <c r="O4" s="611" t="s">
        <v>26</v>
      </c>
      <c r="P4" s="612"/>
      <c r="Q4" s="613"/>
      <c r="R4" s="596" t="s">
        <v>208</v>
      </c>
      <c r="S4" s="596" t="s">
        <v>67</v>
      </c>
      <c r="T4" s="596"/>
      <c r="U4" s="596"/>
      <c r="V4" s="596"/>
      <c r="W4" s="611" t="s">
        <v>26</v>
      </c>
      <c r="X4" s="612"/>
      <c r="Y4" s="613"/>
      <c r="Z4" s="642" t="s">
        <v>522</v>
      </c>
      <c r="AA4" s="655" t="s">
        <v>120</v>
      </c>
      <c r="AB4" s="653"/>
      <c r="AC4" s="657" t="s">
        <v>26</v>
      </c>
      <c r="AD4" s="658"/>
      <c r="AE4" s="648"/>
    </row>
    <row r="5" spans="1:31" ht="20.100000000000001" customHeight="1">
      <c r="A5" s="621"/>
      <c r="B5" s="646"/>
      <c r="C5" s="606" t="s">
        <v>209</v>
      </c>
      <c r="D5" s="611" t="s">
        <v>408</v>
      </c>
      <c r="E5" s="600"/>
      <c r="F5" s="600"/>
      <c r="G5" s="647"/>
      <c r="H5" s="613" t="s">
        <v>210</v>
      </c>
      <c r="I5" s="606" t="s">
        <v>410</v>
      </c>
      <c r="J5" s="646"/>
      <c r="K5" s="606" t="s">
        <v>209</v>
      </c>
      <c r="L5" s="611" t="s">
        <v>408</v>
      </c>
      <c r="M5" s="600"/>
      <c r="N5" s="600"/>
      <c r="O5" s="647"/>
      <c r="P5" s="606" t="s">
        <v>210</v>
      </c>
      <c r="Q5" s="606" t="s">
        <v>211</v>
      </c>
      <c r="R5" s="646"/>
      <c r="S5" s="606" t="s">
        <v>409</v>
      </c>
      <c r="T5" s="611" t="s">
        <v>408</v>
      </c>
      <c r="U5" s="600"/>
      <c r="V5" s="600"/>
      <c r="W5" s="647"/>
      <c r="X5" s="613" t="s">
        <v>407</v>
      </c>
      <c r="Y5" s="606" t="s">
        <v>211</v>
      </c>
      <c r="Z5" s="643"/>
      <c r="AA5" s="642" t="s">
        <v>524</v>
      </c>
      <c r="AB5" s="653" t="s">
        <v>523</v>
      </c>
      <c r="AC5" s="656"/>
      <c r="AD5" s="648" t="s">
        <v>210</v>
      </c>
      <c r="AE5" s="650" t="s">
        <v>211</v>
      </c>
    </row>
    <row r="6" spans="1:31" ht="30" customHeight="1">
      <c r="A6" s="621"/>
      <c r="B6" s="646"/>
      <c r="C6" s="614"/>
      <c r="D6" s="154"/>
      <c r="E6" s="153" t="s">
        <v>210</v>
      </c>
      <c r="F6" s="149" t="s">
        <v>211</v>
      </c>
      <c r="G6" s="608"/>
      <c r="H6" s="652"/>
      <c r="I6" s="608"/>
      <c r="J6" s="646"/>
      <c r="K6" s="614"/>
      <c r="L6" s="154"/>
      <c r="M6" s="153" t="s">
        <v>407</v>
      </c>
      <c r="N6" s="149" t="s">
        <v>211</v>
      </c>
      <c r="O6" s="608"/>
      <c r="P6" s="608"/>
      <c r="Q6" s="608"/>
      <c r="R6" s="646"/>
      <c r="S6" s="614"/>
      <c r="T6" s="154"/>
      <c r="U6" s="153" t="s">
        <v>210</v>
      </c>
      <c r="V6" s="149" t="s">
        <v>211</v>
      </c>
      <c r="W6" s="608"/>
      <c r="X6" s="652"/>
      <c r="Y6" s="608"/>
      <c r="Z6" s="643"/>
      <c r="AA6" s="642"/>
      <c r="AB6" s="654"/>
      <c r="AC6" s="651"/>
      <c r="AD6" s="649"/>
      <c r="AE6" s="651"/>
    </row>
    <row r="7" spans="1:31" s="12" customFormat="1" ht="20.100000000000001" customHeight="1">
      <c r="A7" s="220">
        <v>2018</v>
      </c>
      <c r="B7" s="270">
        <v>8</v>
      </c>
      <c r="C7" s="270">
        <v>115</v>
      </c>
      <c r="D7" s="270">
        <v>89</v>
      </c>
      <c r="E7" s="270">
        <v>42</v>
      </c>
      <c r="F7" s="270">
        <v>47</v>
      </c>
      <c r="G7" s="270">
        <v>51</v>
      </c>
      <c r="H7" s="270">
        <v>20</v>
      </c>
      <c r="I7" s="270">
        <v>31</v>
      </c>
      <c r="J7" s="270">
        <v>1</v>
      </c>
      <c r="K7" s="270">
        <v>50</v>
      </c>
      <c r="L7" s="270">
        <v>37</v>
      </c>
      <c r="M7" s="270">
        <v>18</v>
      </c>
      <c r="N7" s="270">
        <v>19</v>
      </c>
      <c r="O7" s="270">
        <v>30</v>
      </c>
      <c r="P7" s="270">
        <v>11</v>
      </c>
      <c r="Q7" s="270">
        <v>19</v>
      </c>
      <c r="R7" s="270">
        <v>7</v>
      </c>
      <c r="S7" s="270">
        <v>65</v>
      </c>
      <c r="T7" s="270">
        <v>52</v>
      </c>
      <c r="U7" s="270">
        <v>24</v>
      </c>
      <c r="V7" s="270">
        <v>28</v>
      </c>
      <c r="W7" s="270">
        <v>21</v>
      </c>
      <c r="X7" s="270">
        <v>9</v>
      </c>
      <c r="Y7" s="270">
        <v>12</v>
      </c>
      <c r="Z7" s="255">
        <v>0</v>
      </c>
      <c r="AA7" s="255">
        <v>0</v>
      </c>
      <c r="AB7" s="255">
        <v>0</v>
      </c>
      <c r="AC7" s="255">
        <v>0</v>
      </c>
      <c r="AD7" s="255">
        <v>0</v>
      </c>
      <c r="AE7" s="255">
        <v>0</v>
      </c>
    </row>
    <row r="8" spans="1:31" ht="20.100000000000001" customHeight="1">
      <c r="A8" s="220">
        <v>2019</v>
      </c>
      <c r="B8" s="270">
        <v>8</v>
      </c>
      <c r="C8" s="270">
        <v>113</v>
      </c>
      <c r="D8" s="270">
        <v>78</v>
      </c>
      <c r="E8" s="270">
        <v>39</v>
      </c>
      <c r="F8" s="270">
        <v>39</v>
      </c>
      <c r="G8" s="270">
        <v>29</v>
      </c>
      <c r="H8" s="270">
        <v>8</v>
      </c>
      <c r="I8" s="270">
        <v>21</v>
      </c>
      <c r="J8" s="270">
        <v>1</v>
      </c>
      <c r="K8" s="270">
        <v>50</v>
      </c>
      <c r="L8" s="270">
        <v>30</v>
      </c>
      <c r="M8" s="270">
        <v>15</v>
      </c>
      <c r="N8" s="270">
        <v>15</v>
      </c>
      <c r="O8" s="270">
        <v>11</v>
      </c>
      <c r="P8" s="270">
        <v>0</v>
      </c>
      <c r="Q8" s="270">
        <v>11</v>
      </c>
      <c r="R8" s="270">
        <v>7</v>
      </c>
      <c r="S8" s="270">
        <v>63</v>
      </c>
      <c r="T8" s="270">
        <v>48</v>
      </c>
      <c r="U8" s="270">
        <v>24</v>
      </c>
      <c r="V8" s="270">
        <v>24</v>
      </c>
      <c r="W8" s="270">
        <v>18</v>
      </c>
      <c r="X8" s="270">
        <v>8</v>
      </c>
      <c r="Y8" s="270">
        <v>10</v>
      </c>
      <c r="Z8" s="255">
        <v>0</v>
      </c>
      <c r="AA8" s="255">
        <v>0</v>
      </c>
      <c r="AB8" s="255">
        <v>0</v>
      </c>
      <c r="AC8" s="255">
        <v>0</v>
      </c>
      <c r="AD8" s="255">
        <v>0</v>
      </c>
      <c r="AE8" s="255">
        <v>0</v>
      </c>
    </row>
    <row r="9" spans="1:31" ht="20.100000000000001" customHeight="1">
      <c r="A9" s="76">
        <v>2020</v>
      </c>
      <c r="B9" s="161">
        <v>8</v>
      </c>
      <c r="C9" s="161">
        <v>113</v>
      </c>
      <c r="D9" s="161">
        <v>73</v>
      </c>
      <c r="E9" s="161">
        <v>35</v>
      </c>
      <c r="F9" s="161">
        <v>38</v>
      </c>
      <c r="G9" s="161">
        <v>24</v>
      </c>
      <c r="H9" s="161">
        <v>9</v>
      </c>
      <c r="I9" s="161">
        <v>15</v>
      </c>
      <c r="J9" s="161">
        <v>1</v>
      </c>
      <c r="K9" s="161">
        <v>50</v>
      </c>
      <c r="L9" s="161">
        <v>26</v>
      </c>
      <c r="M9" s="161">
        <v>12</v>
      </c>
      <c r="N9" s="161">
        <v>14</v>
      </c>
      <c r="O9" s="161">
        <v>8</v>
      </c>
      <c r="P9" s="161">
        <v>1</v>
      </c>
      <c r="Q9" s="161">
        <v>7</v>
      </c>
      <c r="R9" s="161">
        <v>7</v>
      </c>
      <c r="S9" s="161">
        <v>63</v>
      </c>
      <c r="T9" s="161">
        <v>47</v>
      </c>
      <c r="U9" s="161">
        <v>23</v>
      </c>
      <c r="V9" s="161">
        <v>24</v>
      </c>
      <c r="W9" s="161">
        <v>16</v>
      </c>
      <c r="X9" s="161">
        <v>8</v>
      </c>
      <c r="Y9" s="161">
        <v>8</v>
      </c>
      <c r="Z9" s="255">
        <v>0</v>
      </c>
      <c r="AA9" s="255">
        <v>0</v>
      </c>
      <c r="AB9" s="255">
        <v>0</v>
      </c>
      <c r="AC9" s="255">
        <v>0</v>
      </c>
      <c r="AD9" s="255">
        <v>0</v>
      </c>
      <c r="AE9" s="255">
        <v>0</v>
      </c>
    </row>
    <row r="10" spans="1:31" ht="20.100000000000001" customHeight="1">
      <c r="A10" s="76">
        <v>2021</v>
      </c>
      <c r="B10" s="161">
        <v>7</v>
      </c>
      <c r="C10" s="161">
        <v>104</v>
      </c>
      <c r="D10" s="161">
        <v>56</v>
      </c>
      <c r="E10" s="161">
        <v>27</v>
      </c>
      <c r="F10" s="161">
        <v>29</v>
      </c>
      <c r="G10" s="161">
        <v>22</v>
      </c>
      <c r="H10" s="161">
        <v>7</v>
      </c>
      <c r="I10" s="161">
        <v>15</v>
      </c>
      <c r="J10" s="161">
        <v>1</v>
      </c>
      <c r="K10" s="161">
        <v>50</v>
      </c>
      <c r="L10" s="161">
        <v>21</v>
      </c>
      <c r="M10" s="161">
        <v>7</v>
      </c>
      <c r="N10" s="161">
        <v>14</v>
      </c>
      <c r="O10" s="161">
        <v>10</v>
      </c>
      <c r="P10" s="161">
        <v>1</v>
      </c>
      <c r="Q10" s="207">
        <v>9</v>
      </c>
      <c r="R10" s="207">
        <v>6</v>
      </c>
      <c r="S10" s="207">
        <v>54</v>
      </c>
      <c r="T10" s="207">
        <v>35</v>
      </c>
      <c r="U10" s="207">
        <v>20</v>
      </c>
      <c r="V10" s="207">
        <v>15</v>
      </c>
      <c r="W10" s="161">
        <v>12</v>
      </c>
      <c r="X10" s="161">
        <v>6</v>
      </c>
      <c r="Y10" s="161">
        <v>6</v>
      </c>
      <c r="Z10" s="255">
        <v>0</v>
      </c>
      <c r="AA10" s="255">
        <v>0</v>
      </c>
      <c r="AB10" s="255">
        <v>0</v>
      </c>
      <c r="AC10" s="207">
        <v>0</v>
      </c>
      <c r="AD10" s="207">
        <v>0</v>
      </c>
      <c r="AE10" s="207">
        <v>0</v>
      </c>
    </row>
    <row r="11" spans="1:31" ht="20.100000000000001" customHeight="1">
      <c r="A11" s="357">
        <v>2022</v>
      </c>
      <c r="B11" s="161">
        <v>7</v>
      </c>
      <c r="C11" s="161">
        <v>104</v>
      </c>
      <c r="D11" s="161">
        <v>53</v>
      </c>
      <c r="E11" s="161">
        <v>35</v>
      </c>
      <c r="F11" s="161">
        <v>18</v>
      </c>
      <c r="G11" s="161">
        <v>22</v>
      </c>
      <c r="H11" s="161">
        <v>6</v>
      </c>
      <c r="I11" s="161">
        <v>16</v>
      </c>
      <c r="J11" s="161">
        <v>1</v>
      </c>
      <c r="K11" s="161">
        <v>50</v>
      </c>
      <c r="L11" s="161">
        <v>20</v>
      </c>
      <c r="M11" s="161">
        <v>8</v>
      </c>
      <c r="N11" s="161">
        <v>12</v>
      </c>
      <c r="O11" s="161">
        <v>10</v>
      </c>
      <c r="P11" s="161">
        <v>1</v>
      </c>
      <c r="Q11" s="207">
        <v>9</v>
      </c>
      <c r="R11" s="207">
        <v>6</v>
      </c>
      <c r="S11" s="207">
        <v>54</v>
      </c>
      <c r="T11" s="207">
        <v>33</v>
      </c>
      <c r="U11" s="207">
        <v>27</v>
      </c>
      <c r="V11" s="207">
        <v>6</v>
      </c>
      <c r="W11" s="161">
        <v>12</v>
      </c>
      <c r="X11" s="161">
        <v>5</v>
      </c>
      <c r="Y11" s="161">
        <v>7</v>
      </c>
      <c r="Z11" s="255">
        <v>0</v>
      </c>
      <c r="AA11" s="255">
        <v>0</v>
      </c>
      <c r="AB11" s="255">
        <v>0</v>
      </c>
      <c r="AC11" s="207">
        <v>0</v>
      </c>
      <c r="AD11" s="207">
        <v>0</v>
      </c>
      <c r="AE11" s="207">
        <v>0</v>
      </c>
    </row>
    <row r="12" spans="1:31" s="203" customFormat="1" ht="23.25" customHeight="1">
      <c r="A12" s="271">
        <v>2023</v>
      </c>
      <c r="B12" s="375">
        <v>6</v>
      </c>
      <c r="C12" s="375">
        <v>95</v>
      </c>
      <c r="D12" s="375">
        <v>48</v>
      </c>
      <c r="E12" s="375">
        <v>26</v>
      </c>
      <c r="F12" s="375">
        <v>22</v>
      </c>
      <c r="G12" s="375">
        <v>21</v>
      </c>
      <c r="H12" s="375">
        <v>4</v>
      </c>
      <c r="I12" s="375">
        <v>17</v>
      </c>
      <c r="J12" s="375">
        <v>1</v>
      </c>
      <c r="K12" s="375">
        <v>50</v>
      </c>
      <c r="L12" s="375">
        <v>15</v>
      </c>
      <c r="M12" s="375">
        <v>7</v>
      </c>
      <c r="N12" s="375">
        <v>8</v>
      </c>
      <c r="O12" s="375">
        <v>10</v>
      </c>
      <c r="P12" s="375">
        <v>1</v>
      </c>
      <c r="Q12" s="375">
        <v>9</v>
      </c>
      <c r="R12" s="376">
        <v>5</v>
      </c>
      <c r="S12" s="376">
        <v>45</v>
      </c>
      <c r="T12" s="376">
        <v>33</v>
      </c>
      <c r="U12" s="407">
        <v>19</v>
      </c>
      <c r="V12" s="376">
        <v>14</v>
      </c>
      <c r="W12" s="380">
        <v>11</v>
      </c>
      <c r="X12" s="408">
        <v>3</v>
      </c>
      <c r="Y12" s="166">
        <v>8</v>
      </c>
      <c r="Z12" s="259">
        <v>0</v>
      </c>
      <c r="AA12" s="259">
        <v>0</v>
      </c>
      <c r="AB12" s="259">
        <v>0</v>
      </c>
      <c r="AC12" s="299">
        <v>0</v>
      </c>
      <c r="AD12" s="299">
        <v>0</v>
      </c>
      <c r="AE12" s="299">
        <v>0</v>
      </c>
    </row>
    <row r="13" spans="1:31" ht="23.25" customHeight="1">
      <c r="A13" s="496" t="s">
        <v>554</v>
      </c>
      <c r="B13" s="255">
        <v>1</v>
      </c>
      <c r="C13" s="255">
        <v>9</v>
      </c>
      <c r="D13" s="255">
        <v>9</v>
      </c>
      <c r="E13" s="255">
        <v>9</v>
      </c>
      <c r="F13" s="255">
        <v>0</v>
      </c>
      <c r="G13" s="255">
        <v>2</v>
      </c>
      <c r="H13" s="255">
        <v>1</v>
      </c>
      <c r="I13" s="255">
        <v>1</v>
      </c>
      <c r="J13" s="255">
        <v>0</v>
      </c>
      <c r="K13" s="255">
        <v>0</v>
      </c>
      <c r="L13" s="255">
        <v>0</v>
      </c>
      <c r="M13" s="255">
        <v>0</v>
      </c>
      <c r="N13" s="255">
        <v>0</v>
      </c>
      <c r="O13" s="255">
        <v>0</v>
      </c>
      <c r="P13" s="255">
        <v>0</v>
      </c>
      <c r="Q13" s="255">
        <v>0</v>
      </c>
      <c r="R13" s="255">
        <v>1</v>
      </c>
      <c r="S13" s="255">
        <v>9</v>
      </c>
      <c r="T13" s="255">
        <v>9</v>
      </c>
      <c r="U13" s="255">
        <v>9</v>
      </c>
      <c r="V13" s="255">
        <v>0</v>
      </c>
      <c r="W13" s="255">
        <v>2</v>
      </c>
      <c r="X13" s="255">
        <v>1</v>
      </c>
      <c r="Y13" s="255">
        <v>1</v>
      </c>
      <c r="Z13" s="255">
        <v>0</v>
      </c>
      <c r="AA13" s="255">
        <v>0</v>
      </c>
      <c r="AB13" s="255">
        <v>0</v>
      </c>
      <c r="AC13" s="255">
        <v>0</v>
      </c>
      <c r="AD13" s="255">
        <v>0</v>
      </c>
      <c r="AE13" s="255">
        <v>0</v>
      </c>
    </row>
    <row r="14" spans="1:31" ht="23.25" customHeight="1">
      <c r="A14" s="496" t="s">
        <v>555</v>
      </c>
      <c r="B14" s="255">
        <v>2</v>
      </c>
      <c r="C14" s="255">
        <v>59</v>
      </c>
      <c r="D14" s="255">
        <v>17</v>
      </c>
      <c r="E14" s="255">
        <v>7</v>
      </c>
      <c r="F14" s="255">
        <v>10</v>
      </c>
      <c r="G14" s="255">
        <v>12</v>
      </c>
      <c r="H14" s="255">
        <v>1</v>
      </c>
      <c r="I14" s="255">
        <v>11</v>
      </c>
      <c r="J14" s="255">
        <v>1</v>
      </c>
      <c r="K14" s="255">
        <v>50</v>
      </c>
      <c r="L14" s="255">
        <v>15</v>
      </c>
      <c r="M14" s="255">
        <v>7</v>
      </c>
      <c r="N14" s="255">
        <v>8</v>
      </c>
      <c r="O14" s="255">
        <v>10</v>
      </c>
      <c r="P14" s="255">
        <v>1</v>
      </c>
      <c r="Q14" s="255">
        <v>9</v>
      </c>
      <c r="R14" s="255">
        <v>1</v>
      </c>
      <c r="S14" s="255">
        <v>9</v>
      </c>
      <c r="T14" s="255">
        <v>2</v>
      </c>
      <c r="U14" s="255">
        <v>0</v>
      </c>
      <c r="V14" s="255">
        <v>2</v>
      </c>
      <c r="W14" s="255">
        <v>2</v>
      </c>
      <c r="X14" s="255">
        <v>0</v>
      </c>
      <c r="Y14" s="255">
        <v>2</v>
      </c>
      <c r="Z14" s="255">
        <v>0</v>
      </c>
      <c r="AA14" s="255">
        <v>0</v>
      </c>
      <c r="AB14" s="255">
        <v>0</v>
      </c>
      <c r="AC14" s="255">
        <v>0</v>
      </c>
      <c r="AD14" s="255">
        <v>0</v>
      </c>
      <c r="AE14" s="255">
        <v>0</v>
      </c>
    </row>
    <row r="15" spans="1:31" ht="23.25" customHeight="1">
      <c r="A15" s="496" t="s">
        <v>556</v>
      </c>
      <c r="B15" s="255">
        <v>1</v>
      </c>
      <c r="C15" s="255">
        <v>9</v>
      </c>
      <c r="D15" s="255">
        <v>4</v>
      </c>
      <c r="E15" s="255">
        <v>2</v>
      </c>
      <c r="F15" s="255">
        <v>2</v>
      </c>
      <c r="G15" s="255">
        <v>2</v>
      </c>
      <c r="H15" s="255">
        <v>1</v>
      </c>
      <c r="I15" s="255">
        <v>1</v>
      </c>
      <c r="J15" s="255">
        <v>0</v>
      </c>
      <c r="K15" s="255">
        <v>0</v>
      </c>
      <c r="L15" s="255">
        <v>0</v>
      </c>
      <c r="M15" s="255">
        <v>0</v>
      </c>
      <c r="N15" s="255">
        <v>0</v>
      </c>
      <c r="O15" s="255">
        <v>0</v>
      </c>
      <c r="P15" s="255">
        <v>0</v>
      </c>
      <c r="Q15" s="255">
        <v>0</v>
      </c>
      <c r="R15" s="255">
        <v>1</v>
      </c>
      <c r="S15" s="255">
        <v>9</v>
      </c>
      <c r="T15" s="255">
        <v>4</v>
      </c>
      <c r="U15" s="255">
        <v>2</v>
      </c>
      <c r="V15" s="255">
        <v>2</v>
      </c>
      <c r="W15" s="255">
        <v>2</v>
      </c>
      <c r="X15" s="255">
        <v>1</v>
      </c>
      <c r="Y15" s="255">
        <v>1</v>
      </c>
      <c r="Z15" s="255">
        <v>0</v>
      </c>
      <c r="AA15" s="255">
        <v>0</v>
      </c>
      <c r="AB15" s="255">
        <v>0</v>
      </c>
      <c r="AC15" s="255">
        <v>0</v>
      </c>
      <c r="AD15" s="255">
        <v>0</v>
      </c>
      <c r="AE15" s="255">
        <v>0</v>
      </c>
    </row>
    <row r="16" spans="1:31" ht="23.25" customHeight="1">
      <c r="A16" s="496" t="s">
        <v>557</v>
      </c>
      <c r="B16" s="255">
        <v>0</v>
      </c>
      <c r="C16" s="255">
        <v>0</v>
      </c>
      <c r="D16" s="255">
        <v>0</v>
      </c>
      <c r="E16" s="255">
        <v>0</v>
      </c>
      <c r="F16" s="255">
        <v>0</v>
      </c>
      <c r="G16" s="255">
        <v>0</v>
      </c>
      <c r="H16" s="255">
        <v>0</v>
      </c>
      <c r="I16" s="255">
        <v>0</v>
      </c>
      <c r="J16" s="255">
        <v>0</v>
      </c>
      <c r="K16" s="255">
        <v>0</v>
      </c>
      <c r="L16" s="255">
        <v>0</v>
      </c>
      <c r="M16" s="255">
        <v>0</v>
      </c>
      <c r="N16" s="255">
        <v>0</v>
      </c>
      <c r="O16" s="255">
        <v>0</v>
      </c>
      <c r="P16" s="255">
        <v>0</v>
      </c>
      <c r="Q16" s="255">
        <v>0</v>
      </c>
      <c r="R16" s="255">
        <v>0</v>
      </c>
      <c r="S16" s="255">
        <v>0</v>
      </c>
      <c r="T16" s="255">
        <v>0</v>
      </c>
      <c r="U16" s="255">
        <v>0</v>
      </c>
      <c r="V16" s="255">
        <v>0</v>
      </c>
      <c r="W16" s="255">
        <v>0</v>
      </c>
      <c r="X16" s="255">
        <v>0</v>
      </c>
      <c r="Y16" s="255">
        <v>0</v>
      </c>
      <c r="Z16" s="255">
        <v>0</v>
      </c>
      <c r="AA16" s="255">
        <v>0</v>
      </c>
      <c r="AB16" s="255">
        <v>0</v>
      </c>
      <c r="AC16" s="255">
        <v>0</v>
      </c>
      <c r="AD16" s="255">
        <v>0</v>
      </c>
      <c r="AE16" s="255">
        <v>0</v>
      </c>
    </row>
    <row r="17" spans="1:32" ht="23.25" customHeight="1">
      <c r="A17" s="496" t="s">
        <v>558</v>
      </c>
      <c r="B17" s="255">
        <v>0</v>
      </c>
      <c r="C17" s="255">
        <v>0</v>
      </c>
      <c r="D17" s="255">
        <v>0</v>
      </c>
      <c r="E17" s="255">
        <v>0</v>
      </c>
      <c r="F17" s="255">
        <v>0</v>
      </c>
      <c r="G17" s="255">
        <v>0</v>
      </c>
      <c r="H17" s="255">
        <v>0</v>
      </c>
      <c r="I17" s="255">
        <v>0</v>
      </c>
      <c r="J17" s="255">
        <v>0</v>
      </c>
      <c r="K17" s="255">
        <v>0</v>
      </c>
      <c r="L17" s="255">
        <v>0</v>
      </c>
      <c r="M17" s="255">
        <v>0</v>
      </c>
      <c r="N17" s="255">
        <v>0</v>
      </c>
      <c r="O17" s="255">
        <v>0</v>
      </c>
      <c r="P17" s="255">
        <v>0</v>
      </c>
      <c r="Q17" s="255">
        <v>0</v>
      </c>
      <c r="R17" s="255">
        <v>0</v>
      </c>
      <c r="S17" s="255">
        <v>0</v>
      </c>
      <c r="T17" s="255">
        <v>0</v>
      </c>
      <c r="U17" s="255">
        <v>0</v>
      </c>
      <c r="V17" s="255">
        <v>0</v>
      </c>
      <c r="W17" s="255">
        <v>0</v>
      </c>
      <c r="X17" s="255">
        <v>0</v>
      </c>
      <c r="Y17" s="255">
        <v>0</v>
      </c>
      <c r="Z17" s="255">
        <v>0</v>
      </c>
      <c r="AA17" s="255">
        <v>0</v>
      </c>
      <c r="AB17" s="255">
        <v>0</v>
      </c>
      <c r="AC17" s="255">
        <v>0</v>
      </c>
      <c r="AD17" s="255">
        <v>0</v>
      </c>
      <c r="AE17" s="255">
        <v>0</v>
      </c>
    </row>
    <row r="18" spans="1:32" ht="23.25" customHeight="1">
      <c r="A18" s="496" t="s">
        <v>559</v>
      </c>
      <c r="B18" s="255">
        <v>1</v>
      </c>
      <c r="C18" s="255">
        <v>9</v>
      </c>
      <c r="D18" s="255">
        <v>9</v>
      </c>
      <c r="E18" s="255">
        <v>1</v>
      </c>
      <c r="F18" s="255">
        <v>8</v>
      </c>
      <c r="G18" s="255">
        <v>2</v>
      </c>
      <c r="H18" s="255">
        <v>1</v>
      </c>
      <c r="I18" s="255">
        <v>1</v>
      </c>
      <c r="J18" s="255">
        <v>0</v>
      </c>
      <c r="K18" s="255">
        <v>0</v>
      </c>
      <c r="L18" s="255">
        <v>0</v>
      </c>
      <c r="M18" s="255">
        <v>0</v>
      </c>
      <c r="N18" s="255">
        <v>0</v>
      </c>
      <c r="O18" s="255">
        <v>0</v>
      </c>
      <c r="P18" s="255">
        <v>0</v>
      </c>
      <c r="Q18" s="255">
        <v>0</v>
      </c>
      <c r="R18" s="255">
        <v>1</v>
      </c>
      <c r="S18" s="255">
        <v>9</v>
      </c>
      <c r="T18" s="255">
        <v>9</v>
      </c>
      <c r="U18" s="255">
        <v>1</v>
      </c>
      <c r="V18" s="255">
        <v>8</v>
      </c>
      <c r="W18" s="255">
        <v>2</v>
      </c>
      <c r="X18" s="255">
        <v>1</v>
      </c>
      <c r="Y18" s="255">
        <v>1</v>
      </c>
      <c r="Z18" s="255">
        <v>0</v>
      </c>
      <c r="AA18" s="255">
        <v>0</v>
      </c>
      <c r="AB18" s="255">
        <v>0</v>
      </c>
      <c r="AC18" s="255">
        <v>0</v>
      </c>
      <c r="AD18" s="255">
        <v>0</v>
      </c>
      <c r="AE18" s="255">
        <v>0</v>
      </c>
    </row>
    <row r="19" spans="1:32" ht="23.25" customHeight="1">
      <c r="A19" s="496" t="s">
        <v>560</v>
      </c>
      <c r="B19" s="255">
        <v>0</v>
      </c>
      <c r="C19" s="255">
        <v>0</v>
      </c>
      <c r="D19" s="255">
        <v>0</v>
      </c>
      <c r="E19" s="255">
        <v>0</v>
      </c>
      <c r="F19" s="255">
        <v>0</v>
      </c>
      <c r="G19" s="255">
        <v>0</v>
      </c>
      <c r="H19" s="255">
        <v>0</v>
      </c>
      <c r="I19" s="255">
        <v>0</v>
      </c>
      <c r="J19" s="255">
        <v>0</v>
      </c>
      <c r="K19" s="255">
        <v>0</v>
      </c>
      <c r="L19" s="255">
        <v>0</v>
      </c>
      <c r="M19" s="255">
        <v>0</v>
      </c>
      <c r="N19" s="255">
        <v>0</v>
      </c>
      <c r="O19" s="255">
        <v>0</v>
      </c>
      <c r="P19" s="255">
        <v>0</v>
      </c>
      <c r="Q19" s="255">
        <v>0</v>
      </c>
      <c r="R19" s="255">
        <v>0</v>
      </c>
      <c r="S19" s="255">
        <v>0</v>
      </c>
      <c r="T19" s="255">
        <v>0</v>
      </c>
      <c r="U19" s="255">
        <v>0</v>
      </c>
      <c r="V19" s="255">
        <v>0</v>
      </c>
      <c r="W19" s="255">
        <v>0</v>
      </c>
      <c r="X19" s="255">
        <v>0</v>
      </c>
      <c r="Y19" s="255">
        <v>0</v>
      </c>
      <c r="Z19" s="255">
        <v>0</v>
      </c>
      <c r="AA19" s="255">
        <v>0</v>
      </c>
      <c r="AB19" s="255">
        <v>0</v>
      </c>
      <c r="AC19" s="255">
        <v>0</v>
      </c>
      <c r="AD19" s="255">
        <v>0</v>
      </c>
      <c r="AE19" s="255">
        <v>0</v>
      </c>
    </row>
    <row r="20" spans="1:32" ht="23.25" customHeight="1">
      <c r="A20" s="496" t="s">
        <v>561</v>
      </c>
      <c r="B20" s="255">
        <v>0</v>
      </c>
      <c r="C20" s="255">
        <v>0</v>
      </c>
      <c r="D20" s="255">
        <v>0</v>
      </c>
      <c r="E20" s="255">
        <v>0</v>
      </c>
      <c r="F20" s="255">
        <v>0</v>
      </c>
      <c r="G20" s="255">
        <v>0</v>
      </c>
      <c r="H20" s="255">
        <v>0</v>
      </c>
      <c r="I20" s="255">
        <v>0</v>
      </c>
      <c r="J20" s="255">
        <v>0</v>
      </c>
      <c r="K20" s="255">
        <v>0</v>
      </c>
      <c r="L20" s="255">
        <v>0</v>
      </c>
      <c r="M20" s="255">
        <v>0</v>
      </c>
      <c r="N20" s="255">
        <v>0</v>
      </c>
      <c r="O20" s="255">
        <v>0</v>
      </c>
      <c r="P20" s="255">
        <v>0</v>
      </c>
      <c r="Q20" s="255">
        <v>0</v>
      </c>
      <c r="R20" s="255">
        <v>0</v>
      </c>
      <c r="S20" s="255">
        <v>0</v>
      </c>
      <c r="T20" s="255">
        <v>0</v>
      </c>
      <c r="U20" s="255">
        <v>0</v>
      </c>
      <c r="V20" s="255">
        <v>0</v>
      </c>
      <c r="W20" s="255">
        <v>0</v>
      </c>
      <c r="X20" s="255">
        <v>0</v>
      </c>
      <c r="Y20" s="255">
        <v>0</v>
      </c>
      <c r="Z20" s="255">
        <v>0</v>
      </c>
      <c r="AA20" s="255">
        <v>0</v>
      </c>
      <c r="AB20" s="255">
        <v>0</v>
      </c>
      <c r="AC20" s="255">
        <v>0</v>
      </c>
      <c r="AD20" s="255">
        <v>0</v>
      </c>
      <c r="AE20" s="255">
        <v>0</v>
      </c>
    </row>
    <row r="21" spans="1:32" ht="23.25" customHeight="1">
      <c r="A21" s="496" t="s">
        <v>562</v>
      </c>
      <c r="B21" s="255">
        <v>1</v>
      </c>
      <c r="C21" s="255">
        <v>9</v>
      </c>
      <c r="D21" s="255">
        <v>9</v>
      </c>
      <c r="E21" s="255">
        <v>7</v>
      </c>
      <c r="F21" s="255">
        <v>2</v>
      </c>
      <c r="G21" s="255">
        <v>3</v>
      </c>
      <c r="H21" s="255">
        <v>0</v>
      </c>
      <c r="I21" s="255">
        <v>3</v>
      </c>
      <c r="J21" s="255">
        <v>0</v>
      </c>
      <c r="K21" s="255">
        <v>0</v>
      </c>
      <c r="L21" s="255">
        <v>0</v>
      </c>
      <c r="M21" s="255">
        <v>0</v>
      </c>
      <c r="N21" s="255">
        <v>0</v>
      </c>
      <c r="O21" s="255">
        <v>0</v>
      </c>
      <c r="P21" s="255">
        <v>0</v>
      </c>
      <c r="Q21" s="255">
        <v>0</v>
      </c>
      <c r="R21" s="255">
        <v>1</v>
      </c>
      <c r="S21" s="255">
        <v>9</v>
      </c>
      <c r="T21" s="255">
        <v>9</v>
      </c>
      <c r="U21" s="255">
        <v>7</v>
      </c>
      <c r="V21" s="255">
        <v>2</v>
      </c>
      <c r="W21" s="255">
        <v>3</v>
      </c>
      <c r="X21" s="255">
        <v>0</v>
      </c>
      <c r="Y21" s="255">
        <v>3</v>
      </c>
      <c r="Z21" s="255">
        <v>0</v>
      </c>
      <c r="AA21" s="255">
        <v>0</v>
      </c>
      <c r="AB21" s="255">
        <v>0</v>
      </c>
      <c r="AC21" s="255">
        <v>0</v>
      </c>
      <c r="AD21" s="255">
        <v>0</v>
      </c>
      <c r="AE21" s="255">
        <v>0</v>
      </c>
    </row>
    <row r="22" spans="1:32" ht="23.25" customHeight="1">
      <c r="A22" s="496" t="s">
        <v>563</v>
      </c>
      <c r="B22" s="255">
        <v>0</v>
      </c>
      <c r="C22" s="255">
        <v>0</v>
      </c>
      <c r="D22" s="255">
        <v>0</v>
      </c>
      <c r="E22" s="255">
        <v>0</v>
      </c>
      <c r="F22" s="255">
        <v>0</v>
      </c>
      <c r="G22" s="255">
        <v>0</v>
      </c>
      <c r="H22" s="255">
        <v>0</v>
      </c>
      <c r="I22" s="255">
        <v>0</v>
      </c>
      <c r="J22" s="255">
        <v>0</v>
      </c>
      <c r="K22" s="255">
        <v>0</v>
      </c>
      <c r="L22" s="255">
        <v>0</v>
      </c>
      <c r="M22" s="255">
        <v>0</v>
      </c>
      <c r="N22" s="255">
        <v>0</v>
      </c>
      <c r="O22" s="255">
        <v>0</v>
      </c>
      <c r="P22" s="255">
        <v>0</v>
      </c>
      <c r="Q22" s="255">
        <v>0</v>
      </c>
      <c r="R22" s="255">
        <v>0</v>
      </c>
      <c r="S22" s="255">
        <v>0</v>
      </c>
      <c r="T22" s="255">
        <v>0</v>
      </c>
      <c r="U22" s="255">
        <v>0</v>
      </c>
      <c r="V22" s="255">
        <v>0</v>
      </c>
      <c r="W22" s="255">
        <v>0</v>
      </c>
      <c r="X22" s="255">
        <v>0</v>
      </c>
      <c r="Y22" s="255">
        <v>0</v>
      </c>
      <c r="Z22" s="255">
        <v>0</v>
      </c>
      <c r="AA22" s="255">
        <v>0</v>
      </c>
      <c r="AB22" s="255">
        <v>0</v>
      </c>
      <c r="AC22" s="255">
        <v>0</v>
      </c>
      <c r="AD22" s="255">
        <v>0</v>
      </c>
      <c r="AE22" s="255">
        <v>0</v>
      </c>
    </row>
    <row r="23" spans="1:32" ht="20.100000000000001" customHeight="1">
      <c r="A23" s="644" t="s">
        <v>525</v>
      </c>
      <c r="B23" s="644"/>
      <c r="C23" s="644"/>
      <c r="D23" s="644"/>
      <c r="E23" s="644"/>
      <c r="F23" s="644"/>
      <c r="G23" s="644"/>
      <c r="H23" s="644"/>
      <c r="I23" s="644"/>
      <c r="J23" s="644"/>
      <c r="K23" s="644"/>
      <c r="L23" s="644"/>
      <c r="M23" s="644"/>
      <c r="N23" s="644"/>
      <c r="O23" s="644"/>
      <c r="P23" s="644"/>
      <c r="Q23" s="644"/>
      <c r="R23" s="644"/>
      <c r="S23" s="415"/>
      <c r="T23" s="415"/>
      <c r="U23" s="415"/>
      <c r="V23" s="415"/>
      <c r="W23" s="415"/>
      <c r="X23" s="415"/>
      <c r="Y23" s="415"/>
      <c r="Z23" s="415"/>
      <c r="AA23" s="415"/>
      <c r="AB23" s="415"/>
      <c r="AC23" s="409"/>
      <c r="AD23" s="409"/>
      <c r="AE23" s="409"/>
      <c r="AF23" s="141"/>
    </row>
    <row r="24" spans="1:32">
      <c r="A24" s="86" t="s">
        <v>576</v>
      </c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11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48"/>
      <c r="AF24" s="141"/>
    </row>
  </sheetData>
  <mergeCells count="39">
    <mergeCell ref="C5:C6"/>
    <mergeCell ref="D5:F5"/>
    <mergeCell ref="G5:G6"/>
    <mergeCell ref="H5:H6"/>
    <mergeCell ref="I5:I6"/>
    <mergeCell ref="AD5:AD6"/>
    <mergeCell ref="AE5:AE6"/>
    <mergeCell ref="W5:W6"/>
    <mergeCell ref="X5:X6"/>
    <mergeCell ref="AB5:AB6"/>
    <mergeCell ref="Z4:Z6"/>
    <mergeCell ref="AA5:AA6"/>
    <mergeCell ref="AA4:AB4"/>
    <mergeCell ref="AC5:AC6"/>
    <mergeCell ref="AC4:AE4"/>
    <mergeCell ref="T5:V5"/>
    <mergeCell ref="O4:Q4"/>
    <mergeCell ref="R4:R6"/>
    <mergeCell ref="S4:V4"/>
    <mergeCell ref="L5:N5"/>
    <mergeCell ref="O5:O6"/>
    <mergeCell ref="K4:N4"/>
    <mergeCell ref="K5:K6"/>
    <mergeCell ref="A23:R23"/>
    <mergeCell ref="A1:AE1"/>
    <mergeCell ref="A3:A6"/>
    <mergeCell ref="B3:I3"/>
    <mergeCell ref="J3:Q3"/>
    <mergeCell ref="R3:Y3"/>
    <mergeCell ref="Z3:AE3"/>
    <mergeCell ref="B4:B6"/>
    <mergeCell ref="C4:F4"/>
    <mergeCell ref="G4:I4"/>
    <mergeCell ref="J4:J6"/>
    <mergeCell ref="W4:Y4"/>
    <mergeCell ref="Y5:Y6"/>
    <mergeCell ref="P5:P6"/>
    <mergeCell ref="Q5:Q6"/>
    <mergeCell ref="S5:S6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3" firstPageNumber="136" pageOrder="overThenDown" orientation="landscape" r:id="rId1"/>
  <headerFooter scaleWithDoc="0"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Z23"/>
  <sheetViews>
    <sheetView view="pageBreakPreview" zoomScaleNormal="100" zoomScaleSheetLayoutView="100" workbookViewId="0">
      <selection activeCell="B12" sqref="B12:Y22"/>
    </sheetView>
  </sheetViews>
  <sheetFormatPr defaultColWidth="8.88671875" defaultRowHeight="13.5"/>
  <cols>
    <col min="1" max="1" width="8.77734375" style="139" customWidth="1"/>
    <col min="2" max="25" width="6.33203125" style="139" customWidth="1"/>
    <col min="26" max="16384" width="8.88671875" style="139"/>
  </cols>
  <sheetData>
    <row r="1" spans="1:26" s="142" customFormat="1" ht="30" customHeight="1">
      <c r="A1" s="615" t="s">
        <v>590</v>
      </c>
      <c r="B1" s="615"/>
      <c r="C1" s="615"/>
      <c r="D1" s="615"/>
      <c r="E1" s="615"/>
      <c r="F1" s="615"/>
      <c r="G1" s="615"/>
      <c r="H1" s="615"/>
      <c r="I1" s="615"/>
      <c r="J1" s="615"/>
      <c r="K1" s="615"/>
      <c r="L1" s="615"/>
      <c r="M1" s="615"/>
      <c r="N1" s="615"/>
      <c r="O1" s="615"/>
      <c r="P1" s="615"/>
      <c r="Q1" s="615"/>
      <c r="R1" s="615"/>
      <c r="S1" s="615"/>
      <c r="T1" s="615"/>
      <c r="U1" s="615"/>
      <c r="V1" s="615"/>
      <c r="W1" s="615"/>
      <c r="X1" s="615"/>
      <c r="Y1" s="615"/>
      <c r="Z1" s="224"/>
    </row>
    <row r="2" spans="1:26" s="12" customFormat="1" ht="15" customHeight="1">
      <c r="A2" s="57" t="s">
        <v>419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77" t="s">
        <v>20</v>
      </c>
    </row>
    <row r="3" spans="1:26" ht="42" customHeight="1">
      <c r="A3" s="621" t="s">
        <v>580</v>
      </c>
      <c r="B3" s="611" t="s">
        <v>418</v>
      </c>
      <c r="C3" s="612"/>
      <c r="D3" s="612"/>
      <c r="E3" s="612"/>
      <c r="F3" s="612"/>
      <c r="G3" s="612"/>
      <c r="H3" s="612"/>
      <c r="I3" s="613"/>
      <c r="J3" s="611" t="s">
        <v>417</v>
      </c>
      <c r="K3" s="612"/>
      <c r="L3" s="612"/>
      <c r="M3" s="612"/>
      <c r="N3" s="612"/>
      <c r="O3" s="612"/>
      <c r="P3" s="612"/>
      <c r="Q3" s="613"/>
      <c r="R3" s="611" t="s">
        <v>416</v>
      </c>
      <c r="S3" s="612"/>
      <c r="T3" s="612"/>
      <c r="U3" s="612"/>
      <c r="V3" s="612"/>
      <c r="W3" s="612"/>
      <c r="X3" s="612"/>
      <c r="Y3" s="613"/>
    </row>
    <row r="4" spans="1:26" ht="24.95" customHeight="1">
      <c r="A4" s="545"/>
      <c r="B4" s="611" t="s">
        <v>413</v>
      </c>
      <c r="C4" s="599" t="s">
        <v>414</v>
      </c>
      <c r="D4" s="600"/>
      <c r="E4" s="600"/>
      <c r="F4" s="601"/>
      <c r="G4" s="611" t="s">
        <v>415</v>
      </c>
      <c r="H4" s="612"/>
      <c r="I4" s="613"/>
      <c r="J4" s="611" t="s">
        <v>413</v>
      </c>
      <c r="K4" s="611" t="s">
        <v>414</v>
      </c>
      <c r="L4" s="612"/>
      <c r="M4" s="612"/>
      <c r="N4" s="613"/>
      <c r="O4" s="611" t="s">
        <v>33</v>
      </c>
      <c r="P4" s="612"/>
      <c r="Q4" s="613"/>
      <c r="R4" s="611" t="s">
        <v>413</v>
      </c>
      <c r="S4" s="611" t="s">
        <v>68</v>
      </c>
      <c r="T4" s="612"/>
      <c r="U4" s="612"/>
      <c r="V4" s="613"/>
      <c r="W4" s="611" t="s">
        <v>33</v>
      </c>
      <c r="X4" s="612"/>
      <c r="Y4" s="613"/>
    </row>
    <row r="5" spans="1:26" ht="27" customHeight="1">
      <c r="A5" s="545"/>
      <c r="B5" s="659"/>
      <c r="C5" s="659" t="s">
        <v>209</v>
      </c>
      <c r="D5" s="611" t="s">
        <v>411</v>
      </c>
      <c r="E5" s="612"/>
      <c r="F5" s="613"/>
      <c r="G5" s="660"/>
      <c r="H5" s="606" t="s">
        <v>398</v>
      </c>
      <c r="I5" s="606" t="s">
        <v>397</v>
      </c>
      <c r="J5" s="659"/>
      <c r="K5" s="606" t="s">
        <v>412</v>
      </c>
      <c r="L5" s="611" t="s">
        <v>281</v>
      </c>
      <c r="M5" s="612"/>
      <c r="N5" s="613"/>
      <c r="O5" s="660"/>
      <c r="P5" s="606" t="s">
        <v>398</v>
      </c>
      <c r="Q5" s="606" t="s">
        <v>397</v>
      </c>
      <c r="R5" s="659"/>
      <c r="S5" s="606" t="s">
        <v>412</v>
      </c>
      <c r="T5" s="611" t="s">
        <v>411</v>
      </c>
      <c r="U5" s="612"/>
      <c r="V5" s="613"/>
      <c r="W5" s="159"/>
      <c r="X5" s="606" t="s">
        <v>398</v>
      </c>
      <c r="Y5" s="606" t="s">
        <v>397</v>
      </c>
    </row>
    <row r="6" spans="1:26" ht="30" customHeight="1">
      <c r="A6" s="545"/>
      <c r="B6" s="614"/>
      <c r="C6" s="614"/>
      <c r="D6" s="223"/>
      <c r="E6" s="75" t="s">
        <v>398</v>
      </c>
      <c r="F6" s="75" t="s">
        <v>397</v>
      </c>
      <c r="G6" s="614"/>
      <c r="H6" s="608"/>
      <c r="I6" s="608"/>
      <c r="J6" s="614"/>
      <c r="K6" s="608"/>
      <c r="L6" s="222"/>
      <c r="M6" s="75" t="s">
        <v>398</v>
      </c>
      <c r="N6" s="75" t="s">
        <v>397</v>
      </c>
      <c r="O6" s="614"/>
      <c r="P6" s="608"/>
      <c r="Q6" s="608"/>
      <c r="R6" s="614"/>
      <c r="S6" s="608"/>
      <c r="T6" s="154"/>
      <c r="U6" s="75" t="s">
        <v>398</v>
      </c>
      <c r="V6" s="75" t="s">
        <v>397</v>
      </c>
      <c r="W6" s="154"/>
      <c r="X6" s="608"/>
      <c r="Y6" s="608"/>
    </row>
    <row r="7" spans="1:26" s="12" customFormat="1" ht="20.100000000000001" customHeight="1">
      <c r="A7" s="221">
        <v>2018</v>
      </c>
      <c r="B7" s="270">
        <v>19</v>
      </c>
      <c r="C7" s="270">
        <v>492</v>
      </c>
      <c r="D7" s="270">
        <v>340</v>
      </c>
      <c r="E7" s="270">
        <v>101</v>
      </c>
      <c r="F7" s="270">
        <v>239</v>
      </c>
      <c r="G7" s="270">
        <v>211</v>
      </c>
      <c r="H7" s="270">
        <v>47</v>
      </c>
      <c r="I7" s="270">
        <v>164</v>
      </c>
      <c r="J7" s="270">
        <v>11</v>
      </c>
      <c r="K7" s="270">
        <v>420</v>
      </c>
      <c r="L7" s="270">
        <v>278</v>
      </c>
      <c r="M7" s="270">
        <v>84</v>
      </c>
      <c r="N7" s="270">
        <v>194</v>
      </c>
      <c r="O7" s="270">
        <v>167</v>
      </c>
      <c r="P7" s="270">
        <v>43</v>
      </c>
      <c r="Q7" s="270">
        <v>124</v>
      </c>
      <c r="R7" s="270">
        <v>8</v>
      </c>
      <c r="S7" s="270">
        <v>72</v>
      </c>
      <c r="T7" s="270">
        <v>62</v>
      </c>
      <c r="U7" s="270">
        <v>17</v>
      </c>
      <c r="V7" s="270">
        <v>45</v>
      </c>
      <c r="W7" s="270">
        <v>44</v>
      </c>
      <c r="X7" s="270">
        <v>4</v>
      </c>
      <c r="Y7" s="270">
        <v>40</v>
      </c>
      <c r="Z7" s="11"/>
    </row>
    <row r="8" spans="1:26" ht="20.100000000000001" customHeight="1">
      <c r="A8" s="221">
        <v>2019</v>
      </c>
      <c r="B8" s="270">
        <v>20</v>
      </c>
      <c r="C8" s="270">
        <v>572</v>
      </c>
      <c r="D8" s="270">
        <v>407</v>
      </c>
      <c r="E8" s="270">
        <v>134</v>
      </c>
      <c r="F8" s="270">
        <v>357</v>
      </c>
      <c r="G8" s="270">
        <v>329</v>
      </c>
      <c r="H8" s="270">
        <v>50</v>
      </c>
      <c r="I8" s="270">
        <v>279</v>
      </c>
      <c r="J8" s="270">
        <v>12</v>
      </c>
      <c r="K8" s="270">
        <v>500</v>
      </c>
      <c r="L8" s="270">
        <v>345</v>
      </c>
      <c r="M8" s="270">
        <v>115</v>
      </c>
      <c r="N8" s="270">
        <v>314</v>
      </c>
      <c r="O8" s="270">
        <v>281</v>
      </c>
      <c r="P8" s="270">
        <v>44</v>
      </c>
      <c r="Q8" s="270">
        <v>237</v>
      </c>
      <c r="R8" s="270">
        <v>8</v>
      </c>
      <c r="S8" s="270">
        <v>72</v>
      </c>
      <c r="T8" s="270">
        <v>62</v>
      </c>
      <c r="U8" s="270">
        <v>19</v>
      </c>
      <c r="V8" s="270">
        <v>43</v>
      </c>
      <c r="W8" s="270">
        <v>48</v>
      </c>
      <c r="X8" s="270">
        <v>6</v>
      </c>
      <c r="Y8" s="270">
        <v>42</v>
      </c>
    </row>
    <row r="9" spans="1:26" ht="20.100000000000001" customHeight="1">
      <c r="A9" s="221">
        <v>2020</v>
      </c>
      <c r="B9" s="270">
        <v>19</v>
      </c>
      <c r="C9" s="270">
        <v>540</v>
      </c>
      <c r="D9" s="270">
        <v>449</v>
      </c>
      <c r="E9" s="270">
        <v>116</v>
      </c>
      <c r="F9" s="270">
        <v>333</v>
      </c>
      <c r="G9" s="270">
        <v>305</v>
      </c>
      <c r="H9" s="270">
        <v>45</v>
      </c>
      <c r="I9" s="270">
        <v>260</v>
      </c>
      <c r="J9" s="270">
        <v>12</v>
      </c>
      <c r="K9" s="270">
        <v>477</v>
      </c>
      <c r="L9" s="270">
        <v>393</v>
      </c>
      <c r="M9" s="270">
        <v>102</v>
      </c>
      <c r="N9" s="270">
        <v>291</v>
      </c>
      <c r="O9" s="270">
        <v>266</v>
      </c>
      <c r="P9" s="270">
        <v>42</v>
      </c>
      <c r="Q9" s="270">
        <v>224</v>
      </c>
      <c r="R9" s="270">
        <v>7</v>
      </c>
      <c r="S9" s="270">
        <v>63</v>
      </c>
      <c r="T9" s="270">
        <v>56</v>
      </c>
      <c r="U9" s="270">
        <v>14</v>
      </c>
      <c r="V9" s="270">
        <v>42</v>
      </c>
      <c r="W9" s="270">
        <v>39</v>
      </c>
      <c r="X9" s="270">
        <v>3</v>
      </c>
      <c r="Y9" s="270">
        <v>36</v>
      </c>
    </row>
    <row r="10" spans="1:26" ht="20.100000000000001" customHeight="1">
      <c r="A10" s="221">
        <v>2021</v>
      </c>
      <c r="B10" s="270">
        <v>19</v>
      </c>
      <c r="C10" s="270">
        <v>561</v>
      </c>
      <c r="D10" s="270">
        <v>451</v>
      </c>
      <c r="E10" s="270">
        <v>118</v>
      </c>
      <c r="F10" s="270">
        <v>333</v>
      </c>
      <c r="G10" s="270">
        <v>336</v>
      </c>
      <c r="H10" s="270">
        <v>47</v>
      </c>
      <c r="I10" s="270">
        <v>289</v>
      </c>
      <c r="J10" s="270">
        <v>11</v>
      </c>
      <c r="K10" s="270">
        <v>489</v>
      </c>
      <c r="L10" s="270">
        <v>386</v>
      </c>
      <c r="M10" s="270">
        <v>112</v>
      </c>
      <c r="N10" s="270">
        <v>274</v>
      </c>
      <c r="O10" s="270">
        <v>273</v>
      </c>
      <c r="P10" s="270">
        <v>43</v>
      </c>
      <c r="Q10" s="270">
        <v>230</v>
      </c>
      <c r="R10" s="270">
        <v>8</v>
      </c>
      <c r="S10" s="270">
        <v>72</v>
      </c>
      <c r="T10" s="270">
        <v>65</v>
      </c>
      <c r="U10" s="270">
        <v>6</v>
      </c>
      <c r="V10" s="270">
        <v>59</v>
      </c>
      <c r="W10" s="270">
        <v>63</v>
      </c>
      <c r="X10" s="270">
        <v>4</v>
      </c>
      <c r="Y10" s="270">
        <v>59</v>
      </c>
    </row>
    <row r="11" spans="1:26" ht="20.100000000000001" customHeight="1">
      <c r="A11" s="221">
        <v>2022</v>
      </c>
      <c r="B11" s="270">
        <v>19</v>
      </c>
      <c r="C11" s="270">
        <v>561</v>
      </c>
      <c r="D11" s="270">
        <v>457</v>
      </c>
      <c r="E11" s="270">
        <v>109</v>
      </c>
      <c r="F11" s="270">
        <v>348</v>
      </c>
      <c r="G11" s="270">
        <v>346</v>
      </c>
      <c r="H11" s="270">
        <v>42</v>
      </c>
      <c r="I11" s="270">
        <v>304</v>
      </c>
      <c r="J11" s="270">
        <v>11</v>
      </c>
      <c r="K11" s="270">
        <v>489</v>
      </c>
      <c r="L11" s="270">
        <v>392</v>
      </c>
      <c r="M11" s="270">
        <v>96</v>
      </c>
      <c r="N11" s="270">
        <v>296</v>
      </c>
      <c r="O11" s="270">
        <v>283</v>
      </c>
      <c r="P11" s="270">
        <v>38</v>
      </c>
      <c r="Q11" s="270">
        <v>245</v>
      </c>
      <c r="R11" s="270">
        <v>8</v>
      </c>
      <c r="S11" s="270">
        <v>72</v>
      </c>
      <c r="T11" s="270">
        <v>65</v>
      </c>
      <c r="U11" s="270">
        <v>13</v>
      </c>
      <c r="V11" s="270">
        <v>52</v>
      </c>
      <c r="W11" s="270">
        <v>63</v>
      </c>
      <c r="X11" s="270">
        <v>4</v>
      </c>
      <c r="Y11" s="270">
        <v>59</v>
      </c>
    </row>
    <row r="12" spans="1:26" s="203" customFormat="1" ht="20.100000000000001" customHeight="1">
      <c r="A12" s="269">
        <v>2023</v>
      </c>
      <c r="B12" s="424">
        <v>18</v>
      </c>
      <c r="C12" s="424">
        <v>585</v>
      </c>
      <c r="D12" s="424">
        <v>469</v>
      </c>
      <c r="E12" s="424">
        <v>114</v>
      </c>
      <c r="F12" s="424">
        <v>355</v>
      </c>
      <c r="G12" s="424">
        <v>351</v>
      </c>
      <c r="H12" s="424">
        <v>53</v>
      </c>
      <c r="I12" s="424">
        <v>298</v>
      </c>
      <c r="J12" s="424">
        <v>11</v>
      </c>
      <c r="K12" s="424">
        <v>529</v>
      </c>
      <c r="L12" s="424">
        <v>415</v>
      </c>
      <c r="M12" s="424">
        <v>102</v>
      </c>
      <c r="N12" s="424">
        <v>313</v>
      </c>
      <c r="O12" s="424">
        <v>302</v>
      </c>
      <c r="P12" s="424">
        <v>45</v>
      </c>
      <c r="Q12" s="424">
        <v>257</v>
      </c>
      <c r="R12" s="424">
        <v>7</v>
      </c>
      <c r="S12" s="424">
        <v>56</v>
      </c>
      <c r="T12" s="424">
        <v>54</v>
      </c>
      <c r="U12" s="424">
        <v>12</v>
      </c>
      <c r="V12" s="424">
        <v>42</v>
      </c>
      <c r="W12" s="424">
        <v>49</v>
      </c>
      <c r="X12" s="424">
        <v>8</v>
      </c>
      <c r="Y12" s="424">
        <v>41</v>
      </c>
    </row>
    <row r="13" spans="1:26" ht="20.100000000000001" customHeight="1">
      <c r="A13" s="444" t="s">
        <v>554</v>
      </c>
      <c r="B13" s="270">
        <v>7</v>
      </c>
      <c r="C13" s="270">
        <v>203</v>
      </c>
      <c r="D13" s="270">
        <v>181</v>
      </c>
      <c r="E13" s="270">
        <v>33</v>
      </c>
      <c r="F13" s="270">
        <v>148</v>
      </c>
      <c r="G13" s="270">
        <v>139</v>
      </c>
      <c r="H13" s="270">
        <v>16</v>
      </c>
      <c r="I13" s="270">
        <v>123</v>
      </c>
      <c r="J13" s="425">
        <v>6</v>
      </c>
      <c r="K13" s="426">
        <v>194</v>
      </c>
      <c r="L13" s="427">
        <v>172</v>
      </c>
      <c r="M13" s="427">
        <v>33</v>
      </c>
      <c r="N13" s="427">
        <v>139</v>
      </c>
      <c r="O13" s="427">
        <v>131</v>
      </c>
      <c r="P13" s="427">
        <v>16</v>
      </c>
      <c r="Q13" s="427">
        <v>115</v>
      </c>
      <c r="R13" s="427">
        <v>1</v>
      </c>
      <c r="S13" s="427">
        <v>9</v>
      </c>
      <c r="T13" s="427">
        <v>9</v>
      </c>
      <c r="U13" s="427">
        <v>0</v>
      </c>
      <c r="V13" s="427">
        <v>9</v>
      </c>
      <c r="W13" s="427">
        <v>8</v>
      </c>
      <c r="X13" s="427">
        <v>0</v>
      </c>
      <c r="Y13" s="427">
        <v>8</v>
      </c>
    </row>
    <row r="14" spans="1:26" ht="20.100000000000001" customHeight="1">
      <c r="A14" s="444" t="s">
        <v>555</v>
      </c>
      <c r="B14" s="270">
        <v>4</v>
      </c>
      <c r="C14" s="270">
        <v>194</v>
      </c>
      <c r="D14" s="270">
        <v>166</v>
      </c>
      <c r="E14" s="270">
        <v>50</v>
      </c>
      <c r="F14" s="270">
        <v>116</v>
      </c>
      <c r="G14" s="270">
        <v>110</v>
      </c>
      <c r="H14" s="270">
        <v>23</v>
      </c>
      <c r="I14" s="270">
        <v>87</v>
      </c>
      <c r="J14" s="425">
        <v>2</v>
      </c>
      <c r="K14" s="428">
        <v>176</v>
      </c>
      <c r="L14" s="427">
        <v>149</v>
      </c>
      <c r="M14" s="427">
        <v>48</v>
      </c>
      <c r="N14" s="427">
        <v>101</v>
      </c>
      <c r="O14" s="427">
        <v>97</v>
      </c>
      <c r="P14" s="427">
        <v>20</v>
      </c>
      <c r="Q14" s="427">
        <v>77</v>
      </c>
      <c r="R14" s="427">
        <v>2</v>
      </c>
      <c r="S14" s="427">
        <v>18</v>
      </c>
      <c r="T14" s="427">
        <v>17</v>
      </c>
      <c r="U14" s="427">
        <v>2</v>
      </c>
      <c r="V14" s="427">
        <v>15</v>
      </c>
      <c r="W14" s="427">
        <v>13</v>
      </c>
      <c r="X14" s="427">
        <v>3</v>
      </c>
      <c r="Y14" s="427">
        <v>10</v>
      </c>
    </row>
    <row r="15" spans="1:26" ht="20.100000000000001" customHeight="1">
      <c r="A15" s="444" t="s">
        <v>556</v>
      </c>
      <c r="B15" s="270">
        <v>0</v>
      </c>
      <c r="C15" s="270">
        <v>0</v>
      </c>
      <c r="D15" s="270">
        <v>0</v>
      </c>
      <c r="E15" s="270">
        <v>0</v>
      </c>
      <c r="F15" s="270">
        <v>0</v>
      </c>
      <c r="G15" s="270">
        <v>0</v>
      </c>
      <c r="H15" s="270">
        <v>0</v>
      </c>
      <c r="I15" s="270">
        <v>0</v>
      </c>
      <c r="J15" s="427">
        <v>0</v>
      </c>
      <c r="K15" s="427">
        <v>0</v>
      </c>
      <c r="L15" s="427">
        <v>0</v>
      </c>
      <c r="M15" s="427">
        <v>0</v>
      </c>
      <c r="N15" s="427">
        <v>0</v>
      </c>
      <c r="O15" s="427">
        <v>0</v>
      </c>
      <c r="P15" s="427">
        <v>0</v>
      </c>
      <c r="Q15" s="427">
        <v>0</v>
      </c>
      <c r="R15" s="427">
        <v>0</v>
      </c>
      <c r="S15" s="427">
        <v>0</v>
      </c>
      <c r="T15" s="427">
        <v>0</v>
      </c>
      <c r="U15" s="427">
        <v>0</v>
      </c>
      <c r="V15" s="427">
        <v>0</v>
      </c>
      <c r="W15" s="427">
        <v>0</v>
      </c>
      <c r="X15" s="427">
        <v>0</v>
      </c>
      <c r="Y15" s="427">
        <v>0</v>
      </c>
    </row>
    <row r="16" spans="1:26" ht="20.100000000000001" customHeight="1">
      <c r="A16" s="444" t="s">
        <v>557</v>
      </c>
      <c r="B16" s="270">
        <v>0</v>
      </c>
      <c r="C16" s="270">
        <v>0</v>
      </c>
      <c r="D16" s="270">
        <v>0</v>
      </c>
      <c r="E16" s="270">
        <v>0</v>
      </c>
      <c r="F16" s="270">
        <v>0</v>
      </c>
      <c r="G16" s="270">
        <v>0</v>
      </c>
      <c r="H16" s="270">
        <v>0</v>
      </c>
      <c r="I16" s="270">
        <v>0</v>
      </c>
      <c r="J16" s="427">
        <v>0</v>
      </c>
      <c r="K16" s="427">
        <v>0</v>
      </c>
      <c r="L16" s="427">
        <v>0</v>
      </c>
      <c r="M16" s="427">
        <v>0</v>
      </c>
      <c r="N16" s="427">
        <v>0</v>
      </c>
      <c r="O16" s="427">
        <v>0</v>
      </c>
      <c r="P16" s="427">
        <v>0</v>
      </c>
      <c r="Q16" s="427">
        <v>0</v>
      </c>
      <c r="R16" s="427">
        <v>0</v>
      </c>
      <c r="S16" s="427">
        <v>0</v>
      </c>
      <c r="T16" s="270">
        <v>0</v>
      </c>
      <c r="U16" s="427">
        <v>0</v>
      </c>
      <c r="V16" s="427">
        <v>0</v>
      </c>
      <c r="W16" s="270">
        <v>0</v>
      </c>
      <c r="X16" s="427">
        <v>0</v>
      </c>
      <c r="Y16" s="427">
        <v>0</v>
      </c>
    </row>
    <row r="17" spans="1:25" ht="20.100000000000001" customHeight="1">
      <c r="A17" s="444" t="s">
        <v>558</v>
      </c>
      <c r="B17" s="270">
        <v>0</v>
      </c>
      <c r="C17" s="270">
        <v>0</v>
      </c>
      <c r="D17" s="270">
        <v>0</v>
      </c>
      <c r="E17" s="270">
        <v>0</v>
      </c>
      <c r="F17" s="270">
        <v>0</v>
      </c>
      <c r="G17" s="270">
        <v>0</v>
      </c>
      <c r="H17" s="270">
        <v>0</v>
      </c>
      <c r="I17" s="270">
        <v>0</v>
      </c>
      <c r="J17" s="270">
        <v>0</v>
      </c>
      <c r="K17" s="270">
        <v>0</v>
      </c>
      <c r="L17" s="270">
        <v>0</v>
      </c>
      <c r="M17" s="270">
        <v>0</v>
      </c>
      <c r="N17" s="270">
        <v>0</v>
      </c>
      <c r="O17" s="270">
        <v>0</v>
      </c>
      <c r="P17" s="270">
        <v>0</v>
      </c>
      <c r="Q17" s="270">
        <v>0</v>
      </c>
      <c r="R17" s="270">
        <v>0</v>
      </c>
      <c r="S17" s="270">
        <v>0</v>
      </c>
      <c r="T17" s="270">
        <v>0</v>
      </c>
      <c r="U17" s="270">
        <v>0</v>
      </c>
      <c r="V17" s="270">
        <v>0</v>
      </c>
      <c r="W17" s="270">
        <v>0</v>
      </c>
      <c r="X17" s="270">
        <v>0</v>
      </c>
      <c r="Y17" s="270">
        <v>0</v>
      </c>
    </row>
    <row r="18" spans="1:25" ht="20.100000000000001" customHeight="1">
      <c r="A18" s="444" t="s">
        <v>559</v>
      </c>
      <c r="B18" s="270">
        <v>2</v>
      </c>
      <c r="C18" s="270">
        <v>18</v>
      </c>
      <c r="D18" s="270">
        <v>18</v>
      </c>
      <c r="E18" s="270">
        <v>6</v>
      </c>
      <c r="F18" s="270">
        <v>12</v>
      </c>
      <c r="G18" s="270">
        <v>16</v>
      </c>
      <c r="H18" s="270">
        <v>3</v>
      </c>
      <c r="I18" s="270">
        <v>13</v>
      </c>
      <c r="J18" s="427">
        <v>0</v>
      </c>
      <c r="K18" s="427">
        <v>0</v>
      </c>
      <c r="L18" s="427">
        <v>0</v>
      </c>
      <c r="M18" s="427">
        <v>0</v>
      </c>
      <c r="N18" s="427">
        <v>0</v>
      </c>
      <c r="O18" s="427">
        <v>0</v>
      </c>
      <c r="P18" s="427">
        <v>0</v>
      </c>
      <c r="Q18" s="427">
        <v>0</v>
      </c>
      <c r="R18" s="427">
        <v>2</v>
      </c>
      <c r="S18" s="427">
        <v>18</v>
      </c>
      <c r="T18" s="427">
        <v>18</v>
      </c>
      <c r="U18" s="427">
        <v>6</v>
      </c>
      <c r="V18" s="427">
        <v>12</v>
      </c>
      <c r="W18" s="427">
        <v>16</v>
      </c>
      <c r="X18" s="427">
        <v>3</v>
      </c>
      <c r="Y18" s="427">
        <v>13</v>
      </c>
    </row>
    <row r="19" spans="1:25" ht="20.100000000000001" customHeight="1">
      <c r="A19" s="444" t="s">
        <v>560</v>
      </c>
      <c r="B19" s="270">
        <v>2</v>
      </c>
      <c r="C19" s="270">
        <v>11</v>
      </c>
      <c r="D19" s="270">
        <v>10</v>
      </c>
      <c r="E19" s="270">
        <v>4</v>
      </c>
      <c r="F19" s="270">
        <v>6</v>
      </c>
      <c r="G19" s="270">
        <v>12</v>
      </c>
      <c r="H19" s="270">
        <v>2</v>
      </c>
      <c r="I19" s="270">
        <v>10</v>
      </c>
      <c r="J19" s="427">
        <v>0</v>
      </c>
      <c r="K19" s="427">
        <v>0</v>
      </c>
      <c r="L19" s="427">
        <v>0</v>
      </c>
      <c r="M19" s="427">
        <v>0</v>
      </c>
      <c r="N19" s="427">
        <v>0</v>
      </c>
      <c r="O19" s="427">
        <v>0</v>
      </c>
      <c r="P19" s="427">
        <v>0</v>
      </c>
      <c r="Q19" s="427">
        <v>0</v>
      </c>
      <c r="R19" s="270">
        <v>2</v>
      </c>
      <c r="S19" s="270">
        <v>11</v>
      </c>
      <c r="T19" s="270">
        <v>10</v>
      </c>
      <c r="U19" s="270">
        <v>4</v>
      </c>
      <c r="V19" s="270">
        <v>6</v>
      </c>
      <c r="W19" s="270">
        <v>12</v>
      </c>
      <c r="X19" s="270">
        <v>2</v>
      </c>
      <c r="Y19" s="270">
        <v>10</v>
      </c>
    </row>
    <row r="20" spans="1:25" ht="20.100000000000001" customHeight="1">
      <c r="A20" s="444" t="s">
        <v>561</v>
      </c>
      <c r="B20" s="270">
        <v>0</v>
      </c>
      <c r="C20" s="270">
        <v>0</v>
      </c>
      <c r="D20" s="270">
        <v>0</v>
      </c>
      <c r="E20" s="270">
        <v>0</v>
      </c>
      <c r="F20" s="270">
        <v>0</v>
      </c>
      <c r="G20" s="270">
        <v>0</v>
      </c>
      <c r="H20" s="270">
        <v>0</v>
      </c>
      <c r="I20" s="270">
        <v>0</v>
      </c>
      <c r="J20" s="427">
        <v>0</v>
      </c>
      <c r="K20" s="427">
        <v>0</v>
      </c>
      <c r="L20" s="427">
        <v>0</v>
      </c>
      <c r="M20" s="427">
        <v>0</v>
      </c>
      <c r="N20" s="427">
        <v>0</v>
      </c>
      <c r="O20" s="427">
        <v>0</v>
      </c>
      <c r="P20" s="427">
        <v>0</v>
      </c>
      <c r="Q20" s="427">
        <v>0</v>
      </c>
      <c r="R20" s="427">
        <v>0</v>
      </c>
      <c r="S20" s="427">
        <v>0</v>
      </c>
      <c r="T20" s="270">
        <v>0</v>
      </c>
      <c r="U20" s="427">
        <v>0</v>
      </c>
      <c r="V20" s="427">
        <v>0</v>
      </c>
      <c r="W20" s="270">
        <v>0</v>
      </c>
      <c r="X20" s="427">
        <v>0</v>
      </c>
      <c r="Y20" s="427">
        <v>0</v>
      </c>
    </row>
    <row r="21" spans="1:25" ht="20.100000000000001" customHeight="1">
      <c r="A21" s="444" t="s">
        <v>562</v>
      </c>
      <c r="B21" s="270">
        <v>3</v>
      </c>
      <c r="C21" s="270">
        <v>159</v>
      </c>
      <c r="D21" s="270">
        <v>94</v>
      </c>
      <c r="E21" s="270">
        <v>21</v>
      </c>
      <c r="F21" s="270">
        <v>73</v>
      </c>
      <c r="G21" s="270">
        <v>74</v>
      </c>
      <c r="H21" s="270">
        <v>9</v>
      </c>
      <c r="I21" s="270">
        <v>65</v>
      </c>
      <c r="J21" s="270">
        <v>3</v>
      </c>
      <c r="K21" s="270">
        <v>159</v>
      </c>
      <c r="L21" s="270">
        <v>94</v>
      </c>
      <c r="M21" s="270">
        <v>21</v>
      </c>
      <c r="N21" s="270">
        <v>73</v>
      </c>
      <c r="O21" s="270">
        <v>74</v>
      </c>
      <c r="P21" s="270">
        <v>9</v>
      </c>
      <c r="Q21" s="270">
        <v>65</v>
      </c>
      <c r="R21" s="427">
        <v>0</v>
      </c>
      <c r="S21" s="427">
        <v>0</v>
      </c>
      <c r="T21" s="270">
        <v>0</v>
      </c>
      <c r="U21" s="427">
        <v>0</v>
      </c>
      <c r="V21" s="427">
        <v>0</v>
      </c>
      <c r="W21" s="270">
        <v>0</v>
      </c>
      <c r="X21" s="427">
        <v>0</v>
      </c>
      <c r="Y21" s="427">
        <v>0</v>
      </c>
    </row>
    <row r="22" spans="1:25" ht="20.100000000000001" customHeight="1">
      <c r="A22" s="444" t="s">
        <v>563</v>
      </c>
      <c r="B22" s="270">
        <v>0</v>
      </c>
      <c r="C22" s="270">
        <v>0</v>
      </c>
      <c r="D22" s="270">
        <v>0</v>
      </c>
      <c r="E22" s="270">
        <v>0</v>
      </c>
      <c r="F22" s="270">
        <v>0</v>
      </c>
      <c r="G22" s="270">
        <v>0</v>
      </c>
      <c r="H22" s="270">
        <v>0</v>
      </c>
      <c r="I22" s="270">
        <v>0</v>
      </c>
      <c r="J22" s="427">
        <v>0</v>
      </c>
      <c r="K22" s="427">
        <v>0</v>
      </c>
      <c r="L22" s="427">
        <v>0</v>
      </c>
      <c r="M22" s="427">
        <v>0</v>
      </c>
      <c r="N22" s="427">
        <v>0</v>
      </c>
      <c r="O22" s="427">
        <v>0</v>
      </c>
      <c r="P22" s="427">
        <v>0</v>
      </c>
      <c r="Q22" s="427">
        <v>0</v>
      </c>
      <c r="R22" s="270">
        <v>0</v>
      </c>
      <c r="S22" s="270">
        <v>0</v>
      </c>
      <c r="T22" s="270">
        <v>0</v>
      </c>
      <c r="U22" s="270">
        <v>0</v>
      </c>
      <c r="V22" s="270">
        <v>0</v>
      </c>
      <c r="W22" s="270">
        <v>0</v>
      </c>
      <c r="X22" s="270">
        <v>0</v>
      </c>
      <c r="Y22" s="270">
        <v>0</v>
      </c>
    </row>
    <row r="23" spans="1:25" ht="20.25" customHeight="1">
      <c r="A23" s="86" t="s">
        <v>576</v>
      </c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2"/>
      <c r="N23" s="146"/>
      <c r="O23" s="146"/>
      <c r="P23" s="146"/>
      <c r="Q23" s="146"/>
      <c r="R23" s="146"/>
      <c r="S23" s="146"/>
      <c r="T23" s="146"/>
      <c r="U23" s="146"/>
      <c r="V23" s="146"/>
      <c r="W23" s="146"/>
      <c r="X23" s="146"/>
      <c r="Y23" s="219"/>
    </row>
  </sheetData>
  <mergeCells count="28">
    <mergeCell ref="X5:X6"/>
    <mergeCell ref="A1:Y1"/>
    <mergeCell ref="A3:A6"/>
    <mergeCell ref="B3:I3"/>
    <mergeCell ref="J3:Q3"/>
    <mergeCell ref="R3:Y3"/>
    <mergeCell ref="Y5:Y6"/>
    <mergeCell ref="L5:N5"/>
    <mergeCell ref="O5:O6"/>
    <mergeCell ref="P5:P6"/>
    <mergeCell ref="Q5:Q6"/>
    <mergeCell ref="S5:S6"/>
    <mergeCell ref="T5:V5"/>
    <mergeCell ref="R4:R6"/>
    <mergeCell ref="S4:V4"/>
    <mergeCell ref="W4:Y4"/>
    <mergeCell ref="O4:Q4"/>
    <mergeCell ref="C5:C6"/>
    <mergeCell ref="D5:F5"/>
    <mergeCell ref="G5:G6"/>
    <mergeCell ref="H5:H6"/>
    <mergeCell ref="I5:I6"/>
    <mergeCell ref="K5:K6"/>
    <mergeCell ref="B4:B6"/>
    <mergeCell ref="C4:F4"/>
    <mergeCell ref="G4:I4"/>
    <mergeCell ref="J4:J6"/>
    <mergeCell ref="K4:N4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5" firstPageNumber="136" pageOrder="overThenDown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2"/>
  <sheetViews>
    <sheetView view="pageBreakPreview" zoomScaleNormal="100" zoomScaleSheetLayoutView="100" workbookViewId="0">
      <selection activeCell="H13" sqref="H13"/>
    </sheetView>
  </sheetViews>
  <sheetFormatPr defaultColWidth="8.88671875" defaultRowHeight="13.5"/>
  <cols>
    <col min="1" max="1" width="8.77734375" style="100" customWidth="1"/>
    <col min="2" max="2" width="7.5546875" style="100" bestFit="1" customWidth="1"/>
    <col min="3" max="11" width="10.77734375" style="84" customWidth="1"/>
    <col min="12" max="16384" width="8.88671875" style="84"/>
  </cols>
  <sheetData>
    <row r="1" spans="1:12" s="98" customFormat="1" ht="27" customHeight="1">
      <c r="A1" s="512" t="s">
        <v>536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99"/>
    </row>
    <row r="2" spans="1:12" s="87" customFormat="1" ht="15" customHeight="1">
      <c r="A2" s="104" t="s">
        <v>327</v>
      </c>
      <c r="B2" s="101"/>
      <c r="C2" s="86"/>
      <c r="D2" s="86"/>
      <c r="E2" s="86"/>
      <c r="G2" s="97"/>
      <c r="H2" s="97"/>
      <c r="I2" s="97"/>
      <c r="J2" s="97"/>
      <c r="K2" s="96" t="s">
        <v>24</v>
      </c>
    </row>
    <row r="3" spans="1:12" ht="36" customHeight="1">
      <c r="A3" s="514" t="s">
        <v>580</v>
      </c>
      <c r="B3" s="518" t="s">
        <v>31</v>
      </c>
      <c r="C3" s="516" t="s">
        <v>253</v>
      </c>
      <c r="D3" s="516" t="s">
        <v>28</v>
      </c>
      <c r="E3" s="518" t="s">
        <v>326</v>
      </c>
      <c r="F3" s="520" t="s">
        <v>254</v>
      </c>
      <c r="G3" s="511" t="s">
        <v>255</v>
      </c>
      <c r="H3" s="511" t="s">
        <v>325</v>
      </c>
      <c r="I3" s="511" t="s">
        <v>48</v>
      </c>
      <c r="J3" s="511" t="s">
        <v>324</v>
      </c>
      <c r="K3" s="511" t="s">
        <v>567</v>
      </c>
    </row>
    <row r="4" spans="1:12" ht="45" customHeight="1">
      <c r="A4" s="515"/>
      <c r="B4" s="519"/>
      <c r="C4" s="517"/>
      <c r="D4" s="517"/>
      <c r="E4" s="519"/>
      <c r="F4" s="520"/>
      <c r="G4" s="511"/>
      <c r="H4" s="511"/>
      <c r="I4" s="511"/>
      <c r="J4" s="511"/>
      <c r="K4" s="511"/>
    </row>
    <row r="5" spans="1:12" ht="20.100000000000001" customHeight="1">
      <c r="A5" s="64">
        <v>2018</v>
      </c>
      <c r="B5" s="161">
        <v>480</v>
      </c>
      <c r="C5" s="161">
        <v>81</v>
      </c>
      <c r="D5" s="161">
        <v>19</v>
      </c>
      <c r="E5" s="161">
        <v>15</v>
      </c>
      <c r="F5" s="161">
        <v>2</v>
      </c>
      <c r="G5" s="161">
        <v>0</v>
      </c>
      <c r="H5" s="161">
        <v>134</v>
      </c>
      <c r="I5" s="161">
        <v>156</v>
      </c>
      <c r="J5" s="161">
        <v>71</v>
      </c>
      <c r="K5" s="161">
        <v>2</v>
      </c>
    </row>
    <row r="6" spans="1:12" ht="20.100000000000001" customHeight="1">
      <c r="A6" s="64">
        <v>2019</v>
      </c>
      <c r="B6" s="161">
        <v>497</v>
      </c>
      <c r="C6" s="161">
        <v>103</v>
      </c>
      <c r="D6" s="161">
        <v>16</v>
      </c>
      <c r="E6" s="161">
        <v>13</v>
      </c>
      <c r="F6" s="161">
        <v>2</v>
      </c>
      <c r="G6" s="161">
        <v>0</v>
      </c>
      <c r="H6" s="161">
        <v>134</v>
      </c>
      <c r="I6" s="161">
        <v>146</v>
      </c>
      <c r="J6" s="161">
        <v>80</v>
      </c>
      <c r="K6" s="161">
        <v>3</v>
      </c>
    </row>
    <row r="7" spans="1:12" ht="20.100000000000001" customHeight="1">
      <c r="A7" s="64">
        <v>2020</v>
      </c>
      <c r="B7" s="161">
        <v>434</v>
      </c>
      <c r="C7" s="161">
        <v>76</v>
      </c>
      <c r="D7" s="161">
        <v>16</v>
      </c>
      <c r="E7" s="161">
        <v>12</v>
      </c>
      <c r="F7" s="161">
        <v>2</v>
      </c>
      <c r="G7" s="161">
        <v>0</v>
      </c>
      <c r="H7" s="161">
        <v>109</v>
      </c>
      <c r="I7" s="161">
        <v>146</v>
      </c>
      <c r="J7" s="161">
        <v>71</v>
      </c>
      <c r="K7" s="161">
        <v>2</v>
      </c>
    </row>
    <row r="8" spans="1:12" ht="20.100000000000001" customHeight="1">
      <c r="A8" s="64">
        <v>2021</v>
      </c>
      <c r="B8" s="161">
        <v>619</v>
      </c>
      <c r="C8" s="161">
        <v>93</v>
      </c>
      <c r="D8" s="161">
        <v>22</v>
      </c>
      <c r="E8" s="161">
        <v>18</v>
      </c>
      <c r="F8" s="161">
        <v>7</v>
      </c>
      <c r="G8" s="161">
        <v>0</v>
      </c>
      <c r="H8" s="161">
        <v>167</v>
      </c>
      <c r="I8" s="161">
        <v>189</v>
      </c>
      <c r="J8" s="161">
        <v>121</v>
      </c>
      <c r="K8" s="161">
        <v>2</v>
      </c>
    </row>
    <row r="9" spans="1:12" ht="20.100000000000001" customHeight="1">
      <c r="A9" s="64">
        <v>2022</v>
      </c>
      <c r="B9" s="348">
        <v>512</v>
      </c>
      <c r="C9" s="161">
        <v>91</v>
      </c>
      <c r="D9" s="161">
        <v>27</v>
      </c>
      <c r="E9" s="161">
        <v>16</v>
      </c>
      <c r="F9" s="161">
        <v>5</v>
      </c>
      <c r="G9" s="161">
        <v>0</v>
      </c>
      <c r="H9" s="161">
        <v>106</v>
      </c>
      <c r="I9" s="161">
        <v>166</v>
      </c>
      <c r="J9" s="161">
        <v>99</v>
      </c>
      <c r="K9" s="161">
        <v>2</v>
      </c>
    </row>
    <row r="10" spans="1:12" s="169" customFormat="1" ht="20.100000000000001" customHeight="1">
      <c r="A10" s="168">
        <v>2023</v>
      </c>
      <c r="B10" s="386">
        <v>540</v>
      </c>
      <c r="C10" s="386">
        <v>87</v>
      </c>
      <c r="D10" s="386">
        <v>24</v>
      </c>
      <c r="E10" s="386">
        <v>14</v>
      </c>
      <c r="F10" s="386">
        <v>3</v>
      </c>
      <c r="G10" s="386">
        <v>0</v>
      </c>
      <c r="H10" s="386">
        <v>136</v>
      </c>
      <c r="I10" s="386">
        <v>175</v>
      </c>
      <c r="J10" s="386">
        <v>99</v>
      </c>
      <c r="K10" s="386">
        <v>2</v>
      </c>
    </row>
    <row r="11" spans="1:12" s="87" customFormat="1" ht="20.100000000000001" customHeight="1">
      <c r="A11" s="102" t="s">
        <v>554</v>
      </c>
      <c r="B11" s="387">
        <v>372</v>
      </c>
      <c r="C11" s="420">
        <v>48</v>
      </c>
      <c r="D11" s="420">
        <v>17</v>
      </c>
      <c r="E11" s="420">
        <v>10</v>
      </c>
      <c r="F11" s="420">
        <v>2</v>
      </c>
      <c r="G11" s="420">
        <v>0</v>
      </c>
      <c r="H11" s="420">
        <v>74</v>
      </c>
      <c r="I11" s="420">
        <v>137</v>
      </c>
      <c r="J11" s="420">
        <v>82</v>
      </c>
      <c r="K11" s="420">
        <v>2</v>
      </c>
    </row>
    <row r="12" spans="1:12" s="87" customFormat="1" ht="20.100000000000001" customHeight="1">
      <c r="A12" s="102" t="s">
        <v>555</v>
      </c>
      <c r="B12" s="387">
        <v>2</v>
      </c>
      <c r="C12" s="420">
        <v>0</v>
      </c>
      <c r="D12" s="420">
        <v>0</v>
      </c>
      <c r="E12" s="420">
        <v>1</v>
      </c>
      <c r="F12" s="420">
        <v>0</v>
      </c>
      <c r="G12" s="420">
        <v>0</v>
      </c>
      <c r="H12" s="420">
        <v>1</v>
      </c>
      <c r="I12" s="420">
        <v>0</v>
      </c>
      <c r="J12" s="420">
        <v>0</v>
      </c>
      <c r="K12" s="420">
        <v>0</v>
      </c>
    </row>
    <row r="13" spans="1:12" ht="20.100000000000001" customHeight="1">
      <c r="A13" s="102" t="s">
        <v>556</v>
      </c>
      <c r="B13" s="387">
        <v>107</v>
      </c>
      <c r="C13" s="420">
        <v>31</v>
      </c>
      <c r="D13" s="420">
        <v>5</v>
      </c>
      <c r="E13" s="420">
        <v>0</v>
      </c>
      <c r="F13" s="420">
        <v>0</v>
      </c>
      <c r="G13" s="420">
        <v>0</v>
      </c>
      <c r="H13" s="420">
        <v>39</v>
      </c>
      <c r="I13" s="420">
        <v>18</v>
      </c>
      <c r="J13" s="420">
        <v>14</v>
      </c>
      <c r="K13" s="420">
        <v>0</v>
      </c>
    </row>
    <row r="14" spans="1:12" ht="20.100000000000001" customHeight="1">
      <c r="A14" s="102" t="s">
        <v>557</v>
      </c>
      <c r="B14" s="387">
        <v>0</v>
      </c>
      <c r="C14" s="420">
        <v>0</v>
      </c>
      <c r="D14" s="420">
        <v>0</v>
      </c>
      <c r="E14" s="420">
        <v>0</v>
      </c>
      <c r="F14" s="420">
        <v>0</v>
      </c>
      <c r="G14" s="420">
        <v>0</v>
      </c>
      <c r="H14" s="420">
        <v>0</v>
      </c>
      <c r="I14" s="420">
        <v>0</v>
      </c>
      <c r="J14" s="420">
        <v>0</v>
      </c>
      <c r="K14" s="420">
        <v>0</v>
      </c>
    </row>
    <row r="15" spans="1:12" ht="20.100000000000001" customHeight="1">
      <c r="A15" s="102" t="s">
        <v>558</v>
      </c>
      <c r="B15" s="387">
        <v>7</v>
      </c>
      <c r="C15" s="420">
        <v>1</v>
      </c>
      <c r="D15" s="420">
        <v>1</v>
      </c>
      <c r="E15" s="420">
        <v>1</v>
      </c>
      <c r="F15" s="420">
        <v>0</v>
      </c>
      <c r="G15" s="420">
        <v>0</v>
      </c>
      <c r="H15" s="420">
        <v>0</v>
      </c>
      <c r="I15" s="420">
        <v>4</v>
      </c>
      <c r="J15" s="420">
        <v>0</v>
      </c>
      <c r="K15" s="420">
        <v>0</v>
      </c>
    </row>
    <row r="16" spans="1:12" ht="20.100000000000001" customHeight="1">
      <c r="A16" s="102" t="s">
        <v>559</v>
      </c>
      <c r="B16" s="387">
        <v>0</v>
      </c>
      <c r="C16" s="420">
        <v>0</v>
      </c>
      <c r="D16" s="420">
        <v>0</v>
      </c>
      <c r="E16" s="420">
        <v>0</v>
      </c>
      <c r="F16" s="420">
        <v>0</v>
      </c>
      <c r="G16" s="420">
        <v>0</v>
      </c>
      <c r="H16" s="420">
        <v>0</v>
      </c>
      <c r="I16" s="420">
        <v>0</v>
      </c>
      <c r="J16" s="420">
        <v>0</v>
      </c>
      <c r="K16" s="420">
        <v>0</v>
      </c>
    </row>
    <row r="17" spans="1:11" ht="20.100000000000001" customHeight="1">
      <c r="A17" s="102" t="s">
        <v>560</v>
      </c>
      <c r="B17" s="387">
        <v>9</v>
      </c>
      <c r="C17" s="420">
        <v>2</v>
      </c>
      <c r="D17" s="420">
        <v>1</v>
      </c>
      <c r="E17" s="420">
        <v>1</v>
      </c>
      <c r="F17" s="420">
        <v>0</v>
      </c>
      <c r="G17" s="420">
        <v>0</v>
      </c>
      <c r="H17" s="420">
        <v>0</v>
      </c>
      <c r="I17" s="420">
        <v>4</v>
      </c>
      <c r="J17" s="420">
        <v>1</v>
      </c>
      <c r="K17" s="420">
        <v>0</v>
      </c>
    </row>
    <row r="18" spans="1:11" ht="20.100000000000001" customHeight="1">
      <c r="A18" s="102" t="s">
        <v>561</v>
      </c>
      <c r="B18" s="387">
        <v>3</v>
      </c>
      <c r="C18" s="420">
        <v>1</v>
      </c>
      <c r="D18" s="420">
        <v>0</v>
      </c>
      <c r="E18" s="420">
        <v>0</v>
      </c>
      <c r="F18" s="420">
        <v>0</v>
      </c>
      <c r="G18" s="420">
        <v>0</v>
      </c>
      <c r="H18" s="420">
        <v>0</v>
      </c>
      <c r="I18" s="420">
        <v>2</v>
      </c>
      <c r="J18" s="420">
        <v>0</v>
      </c>
      <c r="K18" s="420">
        <v>0</v>
      </c>
    </row>
    <row r="19" spans="1:11" ht="20.100000000000001" customHeight="1">
      <c r="A19" s="102" t="s">
        <v>562</v>
      </c>
      <c r="B19" s="387">
        <v>38</v>
      </c>
      <c r="C19" s="420">
        <v>3</v>
      </c>
      <c r="D19" s="420">
        <v>0</v>
      </c>
      <c r="E19" s="420">
        <v>1</v>
      </c>
      <c r="F19" s="420">
        <v>1</v>
      </c>
      <c r="G19" s="420">
        <v>0</v>
      </c>
      <c r="H19" s="420">
        <v>21</v>
      </c>
      <c r="I19" s="420">
        <v>10</v>
      </c>
      <c r="J19" s="420">
        <v>2</v>
      </c>
      <c r="K19" s="420">
        <v>0</v>
      </c>
    </row>
    <row r="20" spans="1:11" ht="20.100000000000001" customHeight="1">
      <c r="A20" s="102" t="s">
        <v>563</v>
      </c>
      <c r="B20" s="387">
        <v>2</v>
      </c>
      <c r="C20" s="420">
        <v>1</v>
      </c>
      <c r="D20" s="420">
        <v>0</v>
      </c>
      <c r="E20" s="420">
        <v>0</v>
      </c>
      <c r="F20" s="420">
        <v>0</v>
      </c>
      <c r="G20" s="420">
        <v>0</v>
      </c>
      <c r="H20" s="420">
        <v>1</v>
      </c>
      <c r="I20" s="420">
        <v>0</v>
      </c>
      <c r="J20" s="420">
        <v>0</v>
      </c>
      <c r="K20" s="388">
        <v>0</v>
      </c>
    </row>
    <row r="21" spans="1:11" ht="31.5" customHeight="1">
      <c r="A21" s="509" t="s">
        <v>542</v>
      </c>
      <c r="B21" s="509"/>
      <c r="C21" s="509"/>
      <c r="D21" s="509"/>
      <c r="E21" s="509"/>
      <c r="F21" s="509"/>
      <c r="G21" s="509"/>
      <c r="H21" s="509"/>
      <c r="I21" s="509"/>
      <c r="J21" s="509"/>
      <c r="K21" s="509"/>
    </row>
    <row r="22" spans="1:11">
      <c r="A22" s="170" t="s">
        <v>564</v>
      </c>
      <c r="B22" s="101"/>
      <c r="C22" s="88"/>
      <c r="D22" s="88"/>
      <c r="E22" s="88"/>
      <c r="F22" s="87"/>
      <c r="G22" s="86"/>
      <c r="H22" s="86"/>
      <c r="I22" s="86"/>
      <c r="J22" s="86"/>
      <c r="K22" s="85"/>
    </row>
  </sheetData>
  <mergeCells count="13">
    <mergeCell ref="I3:I4"/>
    <mergeCell ref="J3:J4"/>
    <mergeCell ref="K3:K4"/>
    <mergeCell ref="A21:K21"/>
    <mergeCell ref="A1:K1"/>
    <mergeCell ref="A3:A4"/>
    <mergeCell ref="D3:D4"/>
    <mergeCell ref="E3:E4"/>
    <mergeCell ref="F3:F4"/>
    <mergeCell ref="G3:G4"/>
    <mergeCell ref="H3:H4"/>
    <mergeCell ref="C3:C4"/>
    <mergeCell ref="B3:B4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6" firstPageNumber="136" pageOrder="overThenDown" orientation="landscape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Z22"/>
  <sheetViews>
    <sheetView view="pageBreakPreview" zoomScaleNormal="100" zoomScaleSheetLayoutView="100" workbookViewId="0">
      <selection activeCell="B11" sqref="B11:Y21"/>
    </sheetView>
  </sheetViews>
  <sheetFormatPr defaultColWidth="8.88671875" defaultRowHeight="13.5"/>
  <cols>
    <col min="1" max="1" width="6.88671875" style="139" customWidth="1"/>
    <col min="2" max="9" width="6.33203125" style="139" customWidth="1"/>
    <col min="10" max="25" width="6.33203125" style="326" customWidth="1"/>
    <col min="26" max="16384" width="8.88671875" style="139"/>
  </cols>
  <sheetData>
    <row r="1" spans="1:26" s="142" customFormat="1" ht="30" customHeight="1">
      <c r="A1" s="615" t="s">
        <v>591</v>
      </c>
      <c r="B1" s="615"/>
      <c r="C1" s="615"/>
      <c r="D1" s="615"/>
      <c r="E1" s="615"/>
      <c r="F1" s="615"/>
      <c r="G1" s="615"/>
      <c r="H1" s="615"/>
      <c r="I1" s="615"/>
      <c r="J1" s="615"/>
      <c r="K1" s="615"/>
      <c r="L1" s="615"/>
      <c r="M1" s="615"/>
      <c r="N1" s="615"/>
      <c r="O1" s="615"/>
      <c r="P1" s="615"/>
      <c r="Q1" s="615"/>
      <c r="R1" s="615"/>
      <c r="S1" s="615"/>
      <c r="T1" s="615"/>
      <c r="U1" s="615"/>
      <c r="V1" s="615"/>
      <c r="W1" s="615"/>
      <c r="X1" s="615"/>
      <c r="Y1" s="615"/>
      <c r="Z1" s="224"/>
    </row>
    <row r="2" spans="1:26" s="12" customFormat="1" ht="15" customHeight="1">
      <c r="A2" s="57" t="s">
        <v>27</v>
      </c>
      <c r="B2" s="57"/>
      <c r="C2" s="57"/>
      <c r="D2" s="57"/>
      <c r="E2" s="57"/>
      <c r="F2" s="57"/>
      <c r="G2" s="57"/>
      <c r="H2" s="57"/>
      <c r="I2" s="57"/>
      <c r="J2" s="322"/>
      <c r="K2" s="322"/>
      <c r="L2" s="322"/>
      <c r="M2" s="322"/>
      <c r="N2" s="323"/>
      <c r="O2" s="322"/>
      <c r="P2" s="322"/>
      <c r="Q2" s="322"/>
      <c r="R2" s="322"/>
      <c r="S2" s="322"/>
      <c r="T2" s="322"/>
      <c r="U2" s="322"/>
      <c r="V2" s="322"/>
      <c r="W2" s="322"/>
      <c r="X2" s="322"/>
      <c r="Y2" s="77" t="s">
        <v>20</v>
      </c>
      <c r="Z2" s="11"/>
    </row>
    <row r="3" spans="1:26" ht="39.950000000000003" customHeight="1">
      <c r="A3" s="596" t="s">
        <v>580</v>
      </c>
      <c r="B3" s="599" t="s">
        <v>307</v>
      </c>
      <c r="C3" s="600"/>
      <c r="D3" s="600"/>
      <c r="E3" s="601"/>
      <c r="F3" s="599" t="s">
        <v>69</v>
      </c>
      <c r="G3" s="600"/>
      <c r="H3" s="600"/>
      <c r="I3" s="601"/>
      <c r="J3" s="662" t="s">
        <v>121</v>
      </c>
      <c r="K3" s="663"/>
      <c r="L3" s="663"/>
      <c r="M3" s="663"/>
      <c r="N3" s="645" t="s">
        <v>70</v>
      </c>
      <c r="O3" s="645"/>
      <c r="P3" s="645"/>
      <c r="Q3" s="645"/>
      <c r="R3" s="645" t="s">
        <v>71</v>
      </c>
      <c r="S3" s="645"/>
      <c r="T3" s="645"/>
      <c r="U3" s="645"/>
      <c r="V3" s="662" t="s">
        <v>422</v>
      </c>
      <c r="W3" s="663"/>
      <c r="X3" s="663"/>
      <c r="Y3" s="664"/>
    </row>
    <row r="4" spans="1:26" ht="30.75" customHeight="1">
      <c r="A4" s="596"/>
      <c r="B4" s="596" t="s">
        <v>212</v>
      </c>
      <c r="C4" s="596" t="s">
        <v>72</v>
      </c>
      <c r="D4" s="646"/>
      <c r="E4" s="606" t="s">
        <v>215</v>
      </c>
      <c r="F4" s="596" t="s">
        <v>420</v>
      </c>
      <c r="G4" s="596" t="s">
        <v>421</v>
      </c>
      <c r="H4" s="646"/>
      <c r="I4" s="606" t="s">
        <v>215</v>
      </c>
      <c r="J4" s="645" t="s">
        <v>212</v>
      </c>
      <c r="K4" s="645" t="s">
        <v>421</v>
      </c>
      <c r="L4" s="667"/>
      <c r="M4" s="650" t="s">
        <v>215</v>
      </c>
      <c r="N4" s="645" t="s">
        <v>212</v>
      </c>
      <c r="O4" s="645" t="s">
        <v>72</v>
      </c>
      <c r="P4" s="667"/>
      <c r="Q4" s="650" t="s">
        <v>215</v>
      </c>
      <c r="R4" s="645" t="s">
        <v>212</v>
      </c>
      <c r="S4" s="645" t="s">
        <v>72</v>
      </c>
      <c r="T4" s="667"/>
      <c r="U4" s="650" t="s">
        <v>215</v>
      </c>
      <c r="V4" s="645" t="s">
        <v>212</v>
      </c>
      <c r="W4" s="645" t="s">
        <v>72</v>
      </c>
      <c r="X4" s="667"/>
      <c r="Y4" s="650" t="s">
        <v>215</v>
      </c>
    </row>
    <row r="5" spans="1:26" ht="31.5" customHeight="1">
      <c r="A5" s="596"/>
      <c r="B5" s="661"/>
      <c r="C5" s="41" t="s">
        <v>213</v>
      </c>
      <c r="D5" s="41" t="s">
        <v>214</v>
      </c>
      <c r="E5" s="607"/>
      <c r="F5" s="661"/>
      <c r="G5" s="41" t="s">
        <v>213</v>
      </c>
      <c r="H5" s="41" t="s">
        <v>214</v>
      </c>
      <c r="I5" s="607"/>
      <c r="J5" s="666"/>
      <c r="K5" s="324" t="s">
        <v>213</v>
      </c>
      <c r="L5" s="324" t="s">
        <v>214</v>
      </c>
      <c r="M5" s="665"/>
      <c r="N5" s="666"/>
      <c r="O5" s="324" t="s">
        <v>213</v>
      </c>
      <c r="P5" s="324" t="s">
        <v>214</v>
      </c>
      <c r="Q5" s="665"/>
      <c r="R5" s="666"/>
      <c r="S5" s="324" t="s">
        <v>213</v>
      </c>
      <c r="T5" s="324" t="s">
        <v>214</v>
      </c>
      <c r="U5" s="665"/>
      <c r="V5" s="666"/>
      <c r="W5" s="324" t="s">
        <v>213</v>
      </c>
      <c r="X5" s="324" t="s">
        <v>214</v>
      </c>
      <c r="Y5" s="665"/>
    </row>
    <row r="6" spans="1:26" s="12" customFormat="1" ht="20.100000000000001" customHeight="1">
      <c r="A6" s="67">
        <v>2018</v>
      </c>
      <c r="B6" s="161">
        <v>6</v>
      </c>
      <c r="C6" s="161">
        <v>39</v>
      </c>
      <c r="D6" s="162">
        <v>65</v>
      </c>
      <c r="E6" s="162">
        <v>53</v>
      </c>
      <c r="F6" s="162">
        <v>3</v>
      </c>
      <c r="G6" s="162">
        <v>0</v>
      </c>
      <c r="H6" s="162">
        <v>33</v>
      </c>
      <c r="I6" s="162">
        <v>32</v>
      </c>
      <c r="J6" s="186">
        <v>2</v>
      </c>
      <c r="K6" s="186">
        <v>39</v>
      </c>
      <c r="L6" s="186">
        <v>31</v>
      </c>
      <c r="M6" s="186">
        <v>15</v>
      </c>
      <c r="N6" s="186">
        <v>0</v>
      </c>
      <c r="O6" s="186">
        <v>0</v>
      </c>
      <c r="P6" s="207">
        <v>0</v>
      </c>
      <c r="Q6" s="207">
        <v>0</v>
      </c>
      <c r="R6" s="207">
        <v>1</v>
      </c>
      <c r="S6" s="207">
        <v>0</v>
      </c>
      <c r="T6" s="207">
        <v>1</v>
      </c>
      <c r="U6" s="207">
        <v>6</v>
      </c>
      <c r="V6" s="207">
        <v>0</v>
      </c>
      <c r="W6" s="207">
        <v>0</v>
      </c>
      <c r="X6" s="207">
        <v>0</v>
      </c>
      <c r="Y6" s="207">
        <v>0</v>
      </c>
    </row>
    <row r="7" spans="1:26" ht="20.100000000000001" customHeight="1">
      <c r="A7" s="67">
        <v>2019</v>
      </c>
      <c r="B7" s="161">
        <v>7</v>
      </c>
      <c r="C7" s="161">
        <v>61</v>
      </c>
      <c r="D7" s="162">
        <v>147</v>
      </c>
      <c r="E7" s="162">
        <v>117</v>
      </c>
      <c r="F7" s="162">
        <v>4</v>
      </c>
      <c r="G7" s="162">
        <v>0</v>
      </c>
      <c r="H7" s="162">
        <v>107</v>
      </c>
      <c r="I7" s="162">
        <v>88</v>
      </c>
      <c r="J7" s="186">
        <v>2</v>
      </c>
      <c r="K7" s="186">
        <v>61</v>
      </c>
      <c r="L7" s="186">
        <v>40</v>
      </c>
      <c r="M7" s="186">
        <v>25</v>
      </c>
      <c r="N7" s="186">
        <v>0</v>
      </c>
      <c r="O7" s="186">
        <v>0</v>
      </c>
      <c r="P7" s="207">
        <v>0</v>
      </c>
      <c r="Q7" s="207">
        <v>0</v>
      </c>
      <c r="R7" s="207">
        <v>1</v>
      </c>
      <c r="S7" s="207">
        <v>0</v>
      </c>
      <c r="T7" s="207">
        <v>0</v>
      </c>
      <c r="U7" s="207">
        <v>4</v>
      </c>
      <c r="V7" s="207">
        <v>0</v>
      </c>
      <c r="W7" s="207">
        <v>0</v>
      </c>
      <c r="X7" s="207">
        <v>0</v>
      </c>
      <c r="Y7" s="207">
        <v>0</v>
      </c>
    </row>
    <row r="8" spans="1:26" ht="20.100000000000001" customHeight="1">
      <c r="A8" s="67">
        <v>2020</v>
      </c>
      <c r="B8" s="161">
        <v>7</v>
      </c>
      <c r="C8" s="161">
        <v>61</v>
      </c>
      <c r="D8" s="163">
        <v>147</v>
      </c>
      <c r="E8" s="163">
        <v>117</v>
      </c>
      <c r="F8" s="163">
        <v>4</v>
      </c>
      <c r="G8" s="163">
        <v>0</v>
      </c>
      <c r="H8" s="163">
        <v>107</v>
      </c>
      <c r="I8" s="163">
        <v>88</v>
      </c>
      <c r="J8" s="256">
        <v>2</v>
      </c>
      <c r="K8" s="256">
        <v>61</v>
      </c>
      <c r="L8" s="256">
        <v>40</v>
      </c>
      <c r="M8" s="256">
        <v>25</v>
      </c>
      <c r="N8" s="256">
        <v>0</v>
      </c>
      <c r="O8" s="256">
        <v>0</v>
      </c>
      <c r="P8" s="207">
        <v>0</v>
      </c>
      <c r="Q8" s="207">
        <v>0</v>
      </c>
      <c r="R8" s="207">
        <v>1</v>
      </c>
      <c r="S8" s="207">
        <v>0</v>
      </c>
      <c r="T8" s="207">
        <v>0</v>
      </c>
      <c r="U8" s="207">
        <v>4</v>
      </c>
      <c r="V8" s="207">
        <v>0</v>
      </c>
      <c r="W8" s="207">
        <v>0</v>
      </c>
      <c r="X8" s="207">
        <v>0</v>
      </c>
      <c r="Y8" s="207">
        <v>0</v>
      </c>
    </row>
    <row r="9" spans="1:26" ht="20.100000000000001" customHeight="1">
      <c r="A9" s="67">
        <v>2021</v>
      </c>
      <c r="B9" s="161">
        <v>10</v>
      </c>
      <c r="C9" s="161">
        <v>81</v>
      </c>
      <c r="D9" s="163">
        <v>187</v>
      </c>
      <c r="E9" s="163">
        <v>160</v>
      </c>
      <c r="F9" s="163">
        <v>6</v>
      </c>
      <c r="G9" s="163">
        <v>0</v>
      </c>
      <c r="H9" s="163">
        <v>130</v>
      </c>
      <c r="I9" s="163">
        <v>124</v>
      </c>
      <c r="J9" s="256">
        <v>2</v>
      </c>
      <c r="K9" s="256">
        <v>81</v>
      </c>
      <c r="L9" s="256">
        <v>54</v>
      </c>
      <c r="M9" s="256">
        <v>21</v>
      </c>
      <c r="N9" s="256">
        <v>0</v>
      </c>
      <c r="O9" s="256">
        <v>0</v>
      </c>
      <c r="P9" s="207">
        <v>0</v>
      </c>
      <c r="Q9" s="207">
        <v>0</v>
      </c>
      <c r="R9" s="207">
        <v>2</v>
      </c>
      <c r="S9" s="207">
        <v>0</v>
      </c>
      <c r="T9" s="207">
        <v>3</v>
      </c>
      <c r="U9" s="207">
        <v>15</v>
      </c>
      <c r="V9" s="207">
        <v>0</v>
      </c>
      <c r="W9" s="207">
        <v>0</v>
      </c>
      <c r="X9" s="207">
        <v>0</v>
      </c>
      <c r="Y9" s="207">
        <v>0</v>
      </c>
    </row>
    <row r="10" spans="1:26" ht="20.100000000000001" customHeight="1">
      <c r="A10" s="67">
        <v>2022</v>
      </c>
      <c r="B10" s="161">
        <v>14</v>
      </c>
      <c r="C10" s="161">
        <v>81</v>
      </c>
      <c r="D10" s="163">
        <v>511</v>
      </c>
      <c r="E10" s="163">
        <v>333</v>
      </c>
      <c r="F10" s="163">
        <v>9</v>
      </c>
      <c r="G10" s="163">
        <v>0</v>
      </c>
      <c r="H10" s="163">
        <v>458</v>
      </c>
      <c r="I10" s="163">
        <v>303</v>
      </c>
      <c r="J10" s="256">
        <v>2</v>
      </c>
      <c r="K10" s="256">
        <v>81</v>
      </c>
      <c r="L10" s="256">
        <v>50</v>
      </c>
      <c r="M10" s="256">
        <v>24</v>
      </c>
      <c r="N10" s="256">
        <v>0</v>
      </c>
      <c r="O10" s="256">
        <v>0</v>
      </c>
      <c r="P10" s="207">
        <v>0</v>
      </c>
      <c r="Q10" s="207">
        <v>0</v>
      </c>
      <c r="R10" s="207">
        <v>3</v>
      </c>
      <c r="S10" s="207">
        <v>0</v>
      </c>
      <c r="T10" s="207">
        <v>3</v>
      </c>
      <c r="U10" s="207">
        <v>6</v>
      </c>
      <c r="V10" s="207">
        <v>0</v>
      </c>
      <c r="W10" s="207">
        <v>0</v>
      </c>
      <c r="X10" s="207">
        <v>0</v>
      </c>
      <c r="Y10" s="207">
        <v>0</v>
      </c>
    </row>
    <row r="11" spans="1:26" s="203" customFormat="1" ht="20.100000000000001" customHeight="1">
      <c r="A11" s="268">
        <v>2023</v>
      </c>
      <c r="B11" s="166">
        <v>14</v>
      </c>
      <c r="C11" s="166">
        <v>0</v>
      </c>
      <c r="D11" s="166">
        <v>467</v>
      </c>
      <c r="E11" s="166">
        <v>438</v>
      </c>
      <c r="F11" s="166">
        <v>12</v>
      </c>
      <c r="G11" s="166">
        <v>0</v>
      </c>
      <c r="H11" s="166">
        <v>459</v>
      </c>
      <c r="I11" s="166">
        <v>374</v>
      </c>
      <c r="J11" s="166">
        <v>0</v>
      </c>
      <c r="K11" s="166">
        <v>0</v>
      </c>
      <c r="L11" s="166">
        <v>0</v>
      </c>
      <c r="M11" s="166">
        <v>0</v>
      </c>
      <c r="N11" s="166">
        <v>0</v>
      </c>
      <c r="O11" s="166">
        <v>0</v>
      </c>
      <c r="P11" s="166">
        <v>0</v>
      </c>
      <c r="Q11" s="166">
        <v>0</v>
      </c>
      <c r="R11" s="166">
        <v>2</v>
      </c>
      <c r="S11" s="166">
        <v>0</v>
      </c>
      <c r="T11" s="166">
        <v>8</v>
      </c>
      <c r="U11" s="166">
        <v>64</v>
      </c>
      <c r="V11" s="166">
        <v>0</v>
      </c>
      <c r="W11" s="166">
        <v>0</v>
      </c>
      <c r="X11" s="166">
        <v>0</v>
      </c>
      <c r="Y11" s="166">
        <v>0</v>
      </c>
    </row>
    <row r="12" spans="1:26" ht="20.100000000000001" customHeight="1">
      <c r="A12" s="443" t="s">
        <v>554</v>
      </c>
      <c r="B12" s="161">
        <v>14</v>
      </c>
      <c r="C12" s="161">
        <v>0</v>
      </c>
      <c r="D12" s="161">
        <v>467</v>
      </c>
      <c r="E12" s="161">
        <v>438</v>
      </c>
      <c r="F12" s="161">
        <v>12</v>
      </c>
      <c r="G12" s="161">
        <v>0</v>
      </c>
      <c r="H12" s="161">
        <v>459</v>
      </c>
      <c r="I12" s="161">
        <v>374</v>
      </c>
      <c r="J12" s="161">
        <v>0</v>
      </c>
      <c r="K12" s="161">
        <v>0</v>
      </c>
      <c r="L12" s="161">
        <v>0</v>
      </c>
      <c r="M12" s="161">
        <v>0</v>
      </c>
      <c r="N12" s="161">
        <v>0</v>
      </c>
      <c r="O12" s="161">
        <v>0</v>
      </c>
      <c r="P12" s="161">
        <v>0</v>
      </c>
      <c r="Q12" s="161">
        <v>0</v>
      </c>
      <c r="R12" s="207">
        <v>2</v>
      </c>
      <c r="S12" s="161">
        <v>0</v>
      </c>
      <c r="T12" s="207">
        <v>8</v>
      </c>
      <c r="U12" s="207">
        <v>64</v>
      </c>
      <c r="V12" s="161">
        <v>0</v>
      </c>
      <c r="W12" s="161">
        <v>0</v>
      </c>
      <c r="X12" s="161">
        <v>0</v>
      </c>
      <c r="Y12" s="161">
        <v>0</v>
      </c>
    </row>
    <row r="13" spans="1:26" ht="20.100000000000001" customHeight="1">
      <c r="A13" s="443" t="s">
        <v>555</v>
      </c>
      <c r="B13" s="161">
        <v>0</v>
      </c>
      <c r="C13" s="161">
        <v>0</v>
      </c>
      <c r="D13" s="161">
        <v>0</v>
      </c>
      <c r="E13" s="161">
        <v>0</v>
      </c>
      <c r="F13" s="161">
        <v>0</v>
      </c>
      <c r="G13" s="161">
        <v>0</v>
      </c>
      <c r="H13" s="161">
        <v>0</v>
      </c>
      <c r="I13" s="161">
        <v>0</v>
      </c>
      <c r="J13" s="161">
        <v>0</v>
      </c>
      <c r="K13" s="161">
        <v>0</v>
      </c>
      <c r="L13" s="161">
        <v>0</v>
      </c>
      <c r="M13" s="161">
        <v>0</v>
      </c>
      <c r="N13" s="161">
        <v>0</v>
      </c>
      <c r="O13" s="161">
        <v>0</v>
      </c>
      <c r="P13" s="161">
        <v>0</v>
      </c>
      <c r="Q13" s="161">
        <v>0</v>
      </c>
      <c r="R13" s="161">
        <v>0</v>
      </c>
      <c r="S13" s="161">
        <v>0</v>
      </c>
      <c r="T13" s="161">
        <v>0</v>
      </c>
      <c r="U13" s="161">
        <v>0</v>
      </c>
      <c r="V13" s="161">
        <v>0</v>
      </c>
      <c r="W13" s="161">
        <v>0</v>
      </c>
      <c r="X13" s="161">
        <v>0</v>
      </c>
      <c r="Y13" s="161">
        <v>0</v>
      </c>
    </row>
    <row r="14" spans="1:26" ht="20.100000000000001" customHeight="1">
      <c r="A14" s="443" t="s">
        <v>556</v>
      </c>
      <c r="B14" s="161">
        <v>0</v>
      </c>
      <c r="C14" s="161">
        <v>0</v>
      </c>
      <c r="D14" s="161">
        <v>0</v>
      </c>
      <c r="E14" s="161">
        <v>0</v>
      </c>
      <c r="F14" s="161">
        <v>0</v>
      </c>
      <c r="G14" s="161">
        <v>0</v>
      </c>
      <c r="H14" s="161">
        <v>0</v>
      </c>
      <c r="I14" s="161">
        <v>0</v>
      </c>
      <c r="J14" s="161">
        <v>0</v>
      </c>
      <c r="K14" s="161">
        <v>0</v>
      </c>
      <c r="L14" s="161">
        <v>0</v>
      </c>
      <c r="M14" s="161">
        <v>0</v>
      </c>
      <c r="N14" s="161">
        <v>0</v>
      </c>
      <c r="O14" s="161">
        <v>0</v>
      </c>
      <c r="P14" s="161">
        <v>0</v>
      </c>
      <c r="Q14" s="161">
        <v>0</v>
      </c>
      <c r="R14" s="161">
        <v>0</v>
      </c>
      <c r="S14" s="161">
        <v>0</v>
      </c>
      <c r="T14" s="161">
        <v>0</v>
      </c>
      <c r="U14" s="161">
        <v>0</v>
      </c>
      <c r="V14" s="161">
        <v>0</v>
      </c>
      <c r="W14" s="161">
        <v>0</v>
      </c>
      <c r="X14" s="161">
        <v>0</v>
      </c>
      <c r="Y14" s="161">
        <v>0</v>
      </c>
    </row>
    <row r="15" spans="1:26" ht="20.100000000000001" customHeight="1">
      <c r="A15" s="443" t="s">
        <v>557</v>
      </c>
      <c r="B15" s="161">
        <v>0</v>
      </c>
      <c r="C15" s="161">
        <v>0</v>
      </c>
      <c r="D15" s="161">
        <v>0</v>
      </c>
      <c r="E15" s="161">
        <v>0</v>
      </c>
      <c r="F15" s="161">
        <v>0</v>
      </c>
      <c r="G15" s="161">
        <v>0</v>
      </c>
      <c r="H15" s="161">
        <v>0</v>
      </c>
      <c r="I15" s="161">
        <v>0</v>
      </c>
      <c r="J15" s="161">
        <v>0</v>
      </c>
      <c r="K15" s="161">
        <v>0</v>
      </c>
      <c r="L15" s="161">
        <v>0</v>
      </c>
      <c r="M15" s="161">
        <v>0</v>
      </c>
      <c r="N15" s="161">
        <v>0</v>
      </c>
      <c r="O15" s="161">
        <v>0</v>
      </c>
      <c r="P15" s="161">
        <v>0</v>
      </c>
      <c r="Q15" s="161">
        <v>0</v>
      </c>
      <c r="R15" s="161">
        <v>0</v>
      </c>
      <c r="S15" s="161">
        <v>0</v>
      </c>
      <c r="T15" s="161">
        <v>0</v>
      </c>
      <c r="U15" s="161">
        <v>0</v>
      </c>
      <c r="V15" s="161">
        <v>0</v>
      </c>
      <c r="W15" s="161">
        <v>0</v>
      </c>
      <c r="X15" s="161">
        <v>0</v>
      </c>
      <c r="Y15" s="161">
        <v>0</v>
      </c>
    </row>
    <row r="16" spans="1:26" ht="20.100000000000001" customHeight="1">
      <c r="A16" s="443" t="s">
        <v>558</v>
      </c>
      <c r="B16" s="161">
        <v>0</v>
      </c>
      <c r="C16" s="161">
        <v>0</v>
      </c>
      <c r="D16" s="161">
        <v>0</v>
      </c>
      <c r="E16" s="161">
        <v>0</v>
      </c>
      <c r="F16" s="161">
        <v>0</v>
      </c>
      <c r="G16" s="161">
        <v>0</v>
      </c>
      <c r="H16" s="161">
        <v>0</v>
      </c>
      <c r="I16" s="161">
        <v>0</v>
      </c>
      <c r="J16" s="161">
        <v>0</v>
      </c>
      <c r="K16" s="161">
        <v>0</v>
      </c>
      <c r="L16" s="161">
        <v>0</v>
      </c>
      <c r="M16" s="161">
        <v>0</v>
      </c>
      <c r="N16" s="161">
        <v>0</v>
      </c>
      <c r="O16" s="161">
        <v>0</v>
      </c>
      <c r="P16" s="161">
        <v>0</v>
      </c>
      <c r="Q16" s="161">
        <v>0</v>
      </c>
      <c r="R16" s="161">
        <v>0</v>
      </c>
      <c r="S16" s="161">
        <v>0</v>
      </c>
      <c r="T16" s="161">
        <v>0</v>
      </c>
      <c r="U16" s="161">
        <v>0</v>
      </c>
      <c r="V16" s="161">
        <v>0</v>
      </c>
      <c r="W16" s="161">
        <v>0</v>
      </c>
      <c r="X16" s="161">
        <v>0</v>
      </c>
      <c r="Y16" s="161">
        <v>0</v>
      </c>
    </row>
    <row r="17" spans="1:25" ht="20.100000000000001" customHeight="1">
      <c r="A17" s="443" t="s">
        <v>559</v>
      </c>
      <c r="B17" s="161">
        <v>0</v>
      </c>
      <c r="C17" s="161">
        <v>0</v>
      </c>
      <c r="D17" s="161">
        <v>0</v>
      </c>
      <c r="E17" s="161">
        <v>0</v>
      </c>
      <c r="F17" s="161">
        <v>0</v>
      </c>
      <c r="G17" s="161">
        <v>0</v>
      </c>
      <c r="H17" s="161">
        <v>0</v>
      </c>
      <c r="I17" s="161">
        <v>0</v>
      </c>
      <c r="J17" s="161">
        <v>0</v>
      </c>
      <c r="K17" s="161">
        <v>0</v>
      </c>
      <c r="L17" s="161">
        <v>0</v>
      </c>
      <c r="M17" s="161">
        <v>0</v>
      </c>
      <c r="N17" s="161">
        <v>0</v>
      </c>
      <c r="O17" s="161">
        <v>0</v>
      </c>
      <c r="P17" s="161">
        <v>0</v>
      </c>
      <c r="Q17" s="161">
        <v>0</v>
      </c>
      <c r="R17" s="161">
        <v>0</v>
      </c>
      <c r="S17" s="161">
        <v>0</v>
      </c>
      <c r="T17" s="161">
        <v>0</v>
      </c>
      <c r="U17" s="161">
        <v>0</v>
      </c>
      <c r="V17" s="161">
        <v>0</v>
      </c>
      <c r="W17" s="161">
        <v>0</v>
      </c>
      <c r="X17" s="161">
        <v>0</v>
      </c>
      <c r="Y17" s="161">
        <v>0</v>
      </c>
    </row>
    <row r="18" spans="1:25" ht="20.100000000000001" customHeight="1">
      <c r="A18" s="443" t="s">
        <v>560</v>
      </c>
      <c r="B18" s="161">
        <v>0</v>
      </c>
      <c r="C18" s="161">
        <v>0</v>
      </c>
      <c r="D18" s="161">
        <v>0</v>
      </c>
      <c r="E18" s="161">
        <v>0</v>
      </c>
      <c r="F18" s="161">
        <v>0</v>
      </c>
      <c r="G18" s="161">
        <v>0</v>
      </c>
      <c r="H18" s="161">
        <v>0</v>
      </c>
      <c r="I18" s="161">
        <v>0</v>
      </c>
      <c r="J18" s="161">
        <v>0</v>
      </c>
      <c r="K18" s="161">
        <v>0</v>
      </c>
      <c r="L18" s="161">
        <v>0</v>
      </c>
      <c r="M18" s="161">
        <v>0</v>
      </c>
      <c r="N18" s="161">
        <v>0</v>
      </c>
      <c r="O18" s="161">
        <v>0</v>
      </c>
      <c r="P18" s="161">
        <v>0</v>
      </c>
      <c r="Q18" s="161">
        <v>0</v>
      </c>
      <c r="R18" s="161">
        <v>0</v>
      </c>
      <c r="S18" s="161">
        <v>0</v>
      </c>
      <c r="T18" s="161">
        <v>0</v>
      </c>
      <c r="U18" s="161">
        <v>0</v>
      </c>
      <c r="V18" s="161">
        <v>0</v>
      </c>
      <c r="W18" s="161">
        <v>0</v>
      </c>
      <c r="X18" s="161">
        <v>0</v>
      </c>
      <c r="Y18" s="161">
        <v>0</v>
      </c>
    </row>
    <row r="19" spans="1:25" ht="20.100000000000001" customHeight="1">
      <c r="A19" s="443" t="s">
        <v>561</v>
      </c>
      <c r="B19" s="161">
        <v>0</v>
      </c>
      <c r="C19" s="161">
        <v>0</v>
      </c>
      <c r="D19" s="161">
        <v>0</v>
      </c>
      <c r="E19" s="161">
        <v>0</v>
      </c>
      <c r="F19" s="161">
        <v>0</v>
      </c>
      <c r="G19" s="161">
        <v>0</v>
      </c>
      <c r="H19" s="161">
        <v>0</v>
      </c>
      <c r="I19" s="161">
        <v>0</v>
      </c>
      <c r="J19" s="161">
        <v>0</v>
      </c>
      <c r="K19" s="161">
        <v>0</v>
      </c>
      <c r="L19" s="161">
        <v>0</v>
      </c>
      <c r="M19" s="161">
        <v>0</v>
      </c>
      <c r="N19" s="161">
        <v>0</v>
      </c>
      <c r="O19" s="161">
        <v>0</v>
      </c>
      <c r="P19" s="161">
        <v>0</v>
      </c>
      <c r="Q19" s="161">
        <v>0</v>
      </c>
      <c r="R19" s="161">
        <v>0</v>
      </c>
      <c r="S19" s="161">
        <v>0</v>
      </c>
      <c r="T19" s="161">
        <v>0</v>
      </c>
      <c r="U19" s="161">
        <v>0</v>
      </c>
      <c r="V19" s="161">
        <v>0</v>
      </c>
      <c r="W19" s="161">
        <v>0</v>
      </c>
      <c r="X19" s="161">
        <v>0</v>
      </c>
      <c r="Y19" s="161">
        <v>0</v>
      </c>
    </row>
    <row r="20" spans="1:25" ht="20.100000000000001" customHeight="1">
      <c r="A20" s="443" t="s">
        <v>562</v>
      </c>
      <c r="B20" s="161">
        <v>0</v>
      </c>
      <c r="C20" s="161">
        <v>0</v>
      </c>
      <c r="D20" s="161">
        <v>0</v>
      </c>
      <c r="E20" s="161">
        <v>0</v>
      </c>
      <c r="F20" s="161">
        <v>0</v>
      </c>
      <c r="G20" s="161">
        <v>0</v>
      </c>
      <c r="H20" s="161">
        <v>0</v>
      </c>
      <c r="I20" s="161">
        <v>0</v>
      </c>
      <c r="J20" s="161">
        <v>0</v>
      </c>
      <c r="K20" s="161">
        <v>0</v>
      </c>
      <c r="L20" s="161">
        <v>0</v>
      </c>
      <c r="M20" s="161">
        <v>0</v>
      </c>
      <c r="N20" s="161">
        <v>0</v>
      </c>
      <c r="O20" s="161">
        <v>0</v>
      </c>
      <c r="P20" s="161">
        <v>0</v>
      </c>
      <c r="Q20" s="161">
        <v>0</v>
      </c>
      <c r="R20" s="161">
        <v>0</v>
      </c>
      <c r="S20" s="161">
        <v>0</v>
      </c>
      <c r="T20" s="161">
        <v>0</v>
      </c>
      <c r="U20" s="161">
        <v>0</v>
      </c>
      <c r="V20" s="161">
        <v>0</v>
      </c>
      <c r="W20" s="161">
        <v>0</v>
      </c>
      <c r="X20" s="161">
        <v>0</v>
      </c>
      <c r="Y20" s="161">
        <v>0</v>
      </c>
    </row>
    <row r="21" spans="1:25" ht="20.100000000000001" customHeight="1">
      <c r="A21" s="443" t="s">
        <v>563</v>
      </c>
      <c r="B21" s="161">
        <v>0</v>
      </c>
      <c r="C21" s="161">
        <v>0</v>
      </c>
      <c r="D21" s="161">
        <v>0</v>
      </c>
      <c r="E21" s="161">
        <v>0</v>
      </c>
      <c r="F21" s="161">
        <v>0</v>
      </c>
      <c r="G21" s="161">
        <v>0</v>
      </c>
      <c r="H21" s="161">
        <v>0</v>
      </c>
      <c r="I21" s="161">
        <v>0</v>
      </c>
      <c r="J21" s="161">
        <v>0</v>
      </c>
      <c r="K21" s="161">
        <v>0</v>
      </c>
      <c r="L21" s="161">
        <v>0</v>
      </c>
      <c r="M21" s="161">
        <v>0</v>
      </c>
      <c r="N21" s="161">
        <v>0</v>
      </c>
      <c r="O21" s="161">
        <v>0</v>
      </c>
      <c r="P21" s="161">
        <v>0</v>
      </c>
      <c r="Q21" s="161">
        <v>0</v>
      </c>
      <c r="R21" s="161">
        <v>0</v>
      </c>
      <c r="S21" s="161">
        <v>0</v>
      </c>
      <c r="T21" s="161">
        <v>0</v>
      </c>
      <c r="U21" s="161">
        <v>0</v>
      </c>
      <c r="V21" s="161">
        <v>0</v>
      </c>
      <c r="W21" s="161">
        <v>0</v>
      </c>
      <c r="X21" s="161">
        <v>0</v>
      </c>
      <c r="Y21" s="161">
        <v>0</v>
      </c>
    </row>
    <row r="22" spans="1:25" ht="18" customHeight="1">
      <c r="A22" s="86" t="s">
        <v>576</v>
      </c>
      <c r="B22" s="60"/>
      <c r="C22" s="60"/>
      <c r="D22" s="60"/>
      <c r="E22" s="60"/>
      <c r="F22" s="60"/>
      <c r="G22" s="60"/>
      <c r="H22" s="60"/>
      <c r="I22" s="60"/>
      <c r="J22" s="325"/>
      <c r="K22" s="325"/>
      <c r="L22" s="325"/>
      <c r="M22" s="325"/>
      <c r="N22" s="323"/>
      <c r="O22" s="325"/>
      <c r="P22" s="325"/>
      <c r="Q22" s="325"/>
      <c r="R22" s="325"/>
      <c r="S22" s="325"/>
      <c r="T22" s="325"/>
      <c r="U22" s="325"/>
      <c r="V22" s="325"/>
      <c r="W22" s="325"/>
      <c r="X22" s="325"/>
      <c r="Y22" s="325"/>
    </row>
  </sheetData>
  <mergeCells count="26">
    <mergeCell ref="M4:M5"/>
    <mergeCell ref="N4:N5"/>
    <mergeCell ref="O4:P4"/>
    <mergeCell ref="W4:X4"/>
    <mergeCell ref="Y4:Y5"/>
    <mergeCell ref="I4:I5"/>
    <mergeCell ref="A1:Y1"/>
    <mergeCell ref="A3:A5"/>
    <mergeCell ref="B3:E3"/>
    <mergeCell ref="F3:I3"/>
    <mergeCell ref="J3:M3"/>
    <mergeCell ref="N3:Q3"/>
    <mergeCell ref="R3:U3"/>
    <mergeCell ref="V3:Y3"/>
    <mergeCell ref="Q4:Q5"/>
    <mergeCell ref="R4:R5"/>
    <mergeCell ref="S4:T4"/>
    <mergeCell ref="U4:U5"/>
    <mergeCell ref="V4:V5"/>
    <mergeCell ref="J4:J5"/>
    <mergeCell ref="K4:L4"/>
    <mergeCell ref="B4:B5"/>
    <mergeCell ref="C4:D4"/>
    <mergeCell ref="E4:E5"/>
    <mergeCell ref="F4:F5"/>
    <mergeCell ref="G4:H4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0" firstPageNumber="136" pageOrder="overThenDown" orientation="landscape" r:id="rId1"/>
  <headerFooter scaleWithDoc="0"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23"/>
  <sheetViews>
    <sheetView view="pageBreakPreview" zoomScaleNormal="100" zoomScaleSheetLayoutView="100" workbookViewId="0">
      <selection activeCell="J20" sqref="J20"/>
    </sheetView>
  </sheetViews>
  <sheetFormatPr defaultColWidth="8.88671875" defaultRowHeight="13.5"/>
  <cols>
    <col min="1" max="1" width="7.77734375" style="306" customWidth="1"/>
    <col min="2" max="12" width="9.77734375" style="306" customWidth="1"/>
    <col min="13" max="16384" width="8.88671875" style="84"/>
  </cols>
  <sheetData>
    <row r="1" spans="1:12" s="20" customFormat="1" ht="30" customHeight="1">
      <c r="A1" s="501" t="s">
        <v>592</v>
      </c>
      <c r="B1" s="501"/>
      <c r="C1" s="501"/>
      <c r="D1" s="501"/>
      <c r="E1" s="501"/>
      <c r="F1" s="501"/>
      <c r="G1" s="501"/>
      <c r="H1" s="501"/>
      <c r="I1" s="501"/>
      <c r="J1" s="501"/>
      <c r="K1" s="501"/>
      <c r="L1" s="501"/>
    </row>
    <row r="2" spans="1:12" s="10" customFormat="1" ht="15" customHeight="1">
      <c r="A2" s="669" t="s">
        <v>551</v>
      </c>
      <c r="B2" s="669"/>
      <c r="C2" s="669"/>
      <c r="D2" s="669"/>
      <c r="E2" s="669"/>
      <c r="F2" s="669"/>
      <c r="G2" s="669"/>
      <c r="H2" s="669"/>
      <c r="I2" s="669"/>
      <c r="J2" s="293"/>
      <c r="K2" s="293"/>
      <c r="L2" s="295" t="s">
        <v>163</v>
      </c>
    </row>
    <row r="3" spans="1:12" s="10" customFormat="1" ht="47.25" customHeight="1">
      <c r="A3" s="670" t="s">
        <v>580</v>
      </c>
      <c r="B3" s="502" t="s">
        <v>73</v>
      </c>
      <c r="C3" s="502"/>
      <c r="D3" s="502"/>
      <c r="E3" s="502"/>
      <c r="F3" s="502" t="s">
        <v>74</v>
      </c>
      <c r="G3" s="502"/>
      <c r="H3" s="502"/>
      <c r="I3" s="502"/>
      <c r="J3" s="672" t="s">
        <v>527</v>
      </c>
      <c r="K3" s="673"/>
      <c r="L3" s="674"/>
    </row>
    <row r="4" spans="1:12" ht="33.75" customHeight="1">
      <c r="A4" s="671"/>
      <c r="B4" s="502" t="s">
        <v>162</v>
      </c>
      <c r="C4" s="502" t="s">
        <v>282</v>
      </c>
      <c r="D4" s="502"/>
      <c r="E4" s="502"/>
      <c r="F4" s="502" t="s">
        <v>162</v>
      </c>
      <c r="G4" s="502" t="s">
        <v>282</v>
      </c>
      <c r="H4" s="502"/>
      <c r="I4" s="502"/>
      <c r="J4" s="502" t="s">
        <v>282</v>
      </c>
      <c r="K4" s="502"/>
      <c r="L4" s="502"/>
    </row>
    <row r="5" spans="1:12" ht="30.75" customHeight="1">
      <c r="A5" s="671"/>
      <c r="B5" s="502"/>
      <c r="C5" s="310" t="s">
        <v>161</v>
      </c>
      <c r="D5" s="310" t="s">
        <v>210</v>
      </c>
      <c r="E5" s="310" t="s">
        <v>211</v>
      </c>
      <c r="F5" s="502"/>
      <c r="G5" s="310" t="s">
        <v>160</v>
      </c>
      <c r="H5" s="310" t="s">
        <v>210</v>
      </c>
      <c r="I5" s="310" t="s">
        <v>211</v>
      </c>
      <c r="J5" s="310" t="s">
        <v>160</v>
      </c>
      <c r="K5" s="310" t="s">
        <v>210</v>
      </c>
      <c r="L5" s="310" t="s">
        <v>211</v>
      </c>
    </row>
    <row r="6" spans="1:12" ht="20.100000000000001" customHeight="1">
      <c r="A6" s="327">
        <v>2018</v>
      </c>
      <c r="B6" s="328">
        <v>1522</v>
      </c>
      <c r="C6" s="328">
        <v>2217</v>
      </c>
      <c r="D6" s="328">
        <v>1116</v>
      </c>
      <c r="E6" s="328">
        <v>1101</v>
      </c>
      <c r="F6" s="328">
        <v>1467</v>
      </c>
      <c r="G6" s="328">
        <v>1911</v>
      </c>
      <c r="H6" s="328">
        <v>972</v>
      </c>
      <c r="I6" s="328">
        <v>939</v>
      </c>
      <c r="J6" s="328">
        <v>238</v>
      </c>
      <c r="K6" s="328">
        <v>109</v>
      </c>
      <c r="L6" s="328">
        <v>129</v>
      </c>
    </row>
    <row r="7" spans="1:12" ht="20.100000000000001" customHeight="1">
      <c r="A7" s="327">
        <v>2019</v>
      </c>
      <c r="B7" s="328">
        <v>1837</v>
      </c>
      <c r="C7" s="328">
        <v>2598</v>
      </c>
      <c r="D7" s="328">
        <v>1268</v>
      </c>
      <c r="E7" s="328">
        <v>1330</v>
      </c>
      <c r="F7" s="328">
        <v>1599</v>
      </c>
      <c r="G7" s="328">
        <v>2302</v>
      </c>
      <c r="H7" s="328">
        <v>1135</v>
      </c>
      <c r="I7" s="328">
        <v>1167</v>
      </c>
      <c r="J7" s="328">
        <v>238</v>
      </c>
      <c r="K7" s="328">
        <v>101</v>
      </c>
      <c r="L7" s="328">
        <v>137</v>
      </c>
    </row>
    <row r="8" spans="1:12" ht="20.100000000000001" customHeight="1">
      <c r="A8" s="327">
        <v>2020</v>
      </c>
      <c r="B8" s="328">
        <v>2023</v>
      </c>
      <c r="C8" s="328">
        <v>2896</v>
      </c>
      <c r="D8" s="328">
        <v>1383</v>
      </c>
      <c r="E8" s="328">
        <v>1513</v>
      </c>
      <c r="F8" s="328">
        <v>1785</v>
      </c>
      <c r="G8" s="328">
        <v>2594</v>
      </c>
      <c r="H8" s="328">
        <v>1244</v>
      </c>
      <c r="I8" s="328">
        <v>1350</v>
      </c>
      <c r="J8" s="328">
        <v>238</v>
      </c>
      <c r="K8" s="328">
        <v>103</v>
      </c>
      <c r="L8" s="328">
        <v>135</v>
      </c>
    </row>
    <row r="9" spans="1:12" ht="20.100000000000001" customHeight="1">
      <c r="A9" s="327">
        <v>2021</v>
      </c>
      <c r="B9" s="328">
        <v>2188</v>
      </c>
      <c r="C9" s="328">
        <v>2886</v>
      </c>
      <c r="D9" s="328">
        <v>1350</v>
      </c>
      <c r="E9" s="328">
        <v>1536</v>
      </c>
      <c r="F9" s="328">
        <v>1953</v>
      </c>
      <c r="G9" s="328">
        <v>2564</v>
      </c>
      <c r="H9" s="328">
        <v>1212</v>
      </c>
      <c r="I9" s="328">
        <v>1352</v>
      </c>
      <c r="J9" s="328">
        <v>235</v>
      </c>
      <c r="K9" s="328">
        <v>97</v>
      </c>
      <c r="L9" s="328">
        <v>138</v>
      </c>
    </row>
    <row r="10" spans="1:12" ht="20.100000000000001" customHeight="1">
      <c r="A10" s="355">
        <v>2022</v>
      </c>
      <c r="B10" s="328">
        <v>2075</v>
      </c>
      <c r="C10" s="328">
        <v>2946</v>
      </c>
      <c r="D10" s="328">
        <v>2556968</v>
      </c>
      <c r="E10" s="328">
        <v>3007988</v>
      </c>
      <c r="F10" s="328">
        <v>1991</v>
      </c>
      <c r="G10" s="328">
        <v>2606</v>
      </c>
      <c r="H10" s="328">
        <v>1244</v>
      </c>
      <c r="I10" s="328">
        <v>1362</v>
      </c>
      <c r="J10" s="328">
        <v>79</v>
      </c>
      <c r="K10" s="328">
        <v>0</v>
      </c>
      <c r="L10" s="328">
        <v>0</v>
      </c>
    </row>
    <row r="11" spans="1:12" s="169" customFormat="1" ht="20.100000000000001" customHeight="1">
      <c r="A11" s="329">
        <v>2023</v>
      </c>
      <c r="B11" s="389">
        <v>2363</v>
      </c>
      <c r="C11" s="330">
        <v>3018</v>
      </c>
      <c r="D11" s="330">
        <v>1404</v>
      </c>
      <c r="E11" s="330">
        <v>1614</v>
      </c>
      <c r="F11" s="330">
        <v>2140</v>
      </c>
      <c r="G11" s="330">
        <v>2795</v>
      </c>
      <c r="H11" s="330">
        <v>1306</v>
      </c>
      <c r="I11" s="330">
        <v>1489</v>
      </c>
      <c r="J11" s="330">
        <v>223</v>
      </c>
      <c r="K11" s="330">
        <v>98</v>
      </c>
      <c r="L11" s="330">
        <v>125</v>
      </c>
    </row>
    <row r="12" spans="1:12" ht="20.100000000000001" customHeight="1">
      <c r="A12" s="442" t="s">
        <v>554</v>
      </c>
      <c r="B12" s="331">
        <v>1212</v>
      </c>
      <c r="C12" s="331">
        <v>1614</v>
      </c>
      <c r="D12" s="331">
        <v>726</v>
      </c>
      <c r="E12" s="331">
        <v>888</v>
      </c>
      <c r="F12" s="331">
        <v>989</v>
      </c>
      <c r="G12" s="331">
        <v>1391</v>
      </c>
      <c r="H12" s="331">
        <v>628</v>
      </c>
      <c r="I12" s="331">
        <v>763</v>
      </c>
      <c r="J12" s="331">
        <v>223</v>
      </c>
      <c r="K12" s="331">
        <v>98</v>
      </c>
      <c r="L12" s="331">
        <v>125</v>
      </c>
    </row>
    <row r="13" spans="1:12" s="10" customFormat="1" ht="20.100000000000001" customHeight="1">
      <c r="A13" s="442" t="s">
        <v>555</v>
      </c>
      <c r="B13" s="331">
        <v>141</v>
      </c>
      <c r="C13" s="331">
        <v>159</v>
      </c>
      <c r="D13" s="331">
        <v>75</v>
      </c>
      <c r="E13" s="331">
        <v>84</v>
      </c>
      <c r="F13" s="332">
        <v>141</v>
      </c>
      <c r="G13" s="331">
        <v>159</v>
      </c>
      <c r="H13" s="332">
        <v>75</v>
      </c>
      <c r="I13" s="333">
        <v>84</v>
      </c>
      <c r="J13" s="328">
        <v>0</v>
      </c>
      <c r="K13" s="328">
        <v>0</v>
      </c>
      <c r="L13" s="328">
        <v>0</v>
      </c>
    </row>
    <row r="14" spans="1:12" ht="20.100000000000001" customHeight="1">
      <c r="A14" s="442" t="s">
        <v>556</v>
      </c>
      <c r="B14" s="331">
        <v>88</v>
      </c>
      <c r="C14" s="331">
        <v>114</v>
      </c>
      <c r="D14" s="331">
        <v>49</v>
      </c>
      <c r="E14" s="331">
        <v>65</v>
      </c>
      <c r="F14" s="332">
        <v>88</v>
      </c>
      <c r="G14" s="331">
        <v>114</v>
      </c>
      <c r="H14" s="332">
        <v>49</v>
      </c>
      <c r="I14" s="333">
        <v>65</v>
      </c>
      <c r="J14" s="328">
        <v>0</v>
      </c>
      <c r="K14" s="328">
        <v>0</v>
      </c>
      <c r="L14" s="328">
        <v>0</v>
      </c>
    </row>
    <row r="15" spans="1:12" ht="20.100000000000001" customHeight="1">
      <c r="A15" s="442" t="s">
        <v>557</v>
      </c>
      <c r="B15" s="331">
        <v>54</v>
      </c>
      <c r="C15" s="331">
        <v>60</v>
      </c>
      <c r="D15" s="331">
        <v>29</v>
      </c>
      <c r="E15" s="331">
        <v>31</v>
      </c>
      <c r="F15" s="332">
        <v>54</v>
      </c>
      <c r="G15" s="331">
        <v>60</v>
      </c>
      <c r="H15" s="332">
        <v>29</v>
      </c>
      <c r="I15" s="333">
        <v>31</v>
      </c>
      <c r="J15" s="328">
        <v>0</v>
      </c>
      <c r="K15" s="328">
        <v>0</v>
      </c>
      <c r="L15" s="328">
        <v>0</v>
      </c>
    </row>
    <row r="16" spans="1:12" ht="20.100000000000001" customHeight="1">
      <c r="A16" s="442" t="s">
        <v>558</v>
      </c>
      <c r="B16" s="331">
        <v>93</v>
      </c>
      <c r="C16" s="331">
        <v>116</v>
      </c>
      <c r="D16" s="331">
        <v>58</v>
      </c>
      <c r="E16" s="331">
        <v>58</v>
      </c>
      <c r="F16" s="332">
        <v>93</v>
      </c>
      <c r="G16" s="331">
        <v>116</v>
      </c>
      <c r="H16" s="332">
        <v>58</v>
      </c>
      <c r="I16" s="333">
        <v>58</v>
      </c>
      <c r="J16" s="328">
        <v>0</v>
      </c>
      <c r="K16" s="328">
        <v>0</v>
      </c>
      <c r="L16" s="328">
        <v>0</v>
      </c>
    </row>
    <row r="17" spans="1:12" ht="20.100000000000001" customHeight="1">
      <c r="A17" s="442" t="s">
        <v>559</v>
      </c>
      <c r="B17" s="331">
        <v>96</v>
      </c>
      <c r="C17" s="331">
        <v>115</v>
      </c>
      <c r="D17" s="331">
        <v>52</v>
      </c>
      <c r="E17" s="331">
        <v>63</v>
      </c>
      <c r="F17" s="332">
        <v>96</v>
      </c>
      <c r="G17" s="331">
        <v>115</v>
      </c>
      <c r="H17" s="332">
        <v>52</v>
      </c>
      <c r="I17" s="333">
        <v>63</v>
      </c>
      <c r="J17" s="328">
        <v>0</v>
      </c>
      <c r="K17" s="328">
        <v>0</v>
      </c>
      <c r="L17" s="328">
        <v>0</v>
      </c>
    </row>
    <row r="18" spans="1:12" ht="20.100000000000001" customHeight="1">
      <c r="A18" s="442" t="s">
        <v>560</v>
      </c>
      <c r="B18" s="331">
        <v>224</v>
      </c>
      <c r="C18" s="331">
        <v>275</v>
      </c>
      <c r="D18" s="331">
        <v>116</v>
      </c>
      <c r="E18" s="331">
        <v>159</v>
      </c>
      <c r="F18" s="332">
        <v>224</v>
      </c>
      <c r="G18" s="331">
        <v>275</v>
      </c>
      <c r="H18" s="332">
        <v>116</v>
      </c>
      <c r="I18" s="333">
        <v>159</v>
      </c>
      <c r="J18" s="328">
        <v>0</v>
      </c>
      <c r="K18" s="328">
        <v>0</v>
      </c>
      <c r="L18" s="328">
        <v>0</v>
      </c>
    </row>
    <row r="19" spans="1:12" ht="20.100000000000001" customHeight="1">
      <c r="A19" s="442" t="s">
        <v>561</v>
      </c>
      <c r="B19" s="331">
        <v>109</v>
      </c>
      <c r="C19" s="331">
        <v>142</v>
      </c>
      <c r="D19" s="331">
        <v>70</v>
      </c>
      <c r="E19" s="331">
        <v>72</v>
      </c>
      <c r="F19" s="332">
        <v>109</v>
      </c>
      <c r="G19" s="331">
        <v>142</v>
      </c>
      <c r="H19" s="332">
        <v>70</v>
      </c>
      <c r="I19" s="333">
        <v>72</v>
      </c>
      <c r="J19" s="328">
        <v>0</v>
      </c>
      <c r="K19" s="328">
        <v>0</v>
      </c>
      <c r="L19" s="328">
        <v>0</v>
      </c>
    </row>
    <row r="20" spans="1:12" ht="20.100000000000001" customHeight="1">
      <c r="A20" s="442" t="s">
        <v>562</v>
      </c>
      <c r="B20" s="331">
        <v>255</v>
      </c>
      <c r="C20" s="331">
        <v>298</v>
      </c>
      <c r="D20" s="331">
        <v>163</v>
      </c>
      <c r="E20" s="331">
        <v>135</v>
      </c>
      <c r="F20" s="332">
        <v>255</v>
      </c>
      <c r="G20" s="331">
        <v>298</v>
      </c>
      <c r="H20" s="332">
        <v>163</v>
      </c>
      <c r="I20" s="333">
        <v>135</v>
      </c>
      <c r="J20" s="328">
        <v>0</v>
      </c>
      <c r="K20" s="328">
        <v>0</v>
      </c>
      <c r="L20" s="328">
        <v>0</v>
      </c>
    </row>
    <row r="21" spans="1:12" ht="20.100000000000001" customHeight="1">
      <c r="A21" s="442" t="s">
        <v>563</v>
      </c>
      <c r="B21" s="331">
        <v>91</v>
      </c>
      <c r="C21" s="331">
        <v>125</v>
      </c>
      <c r="D21" s="331">
        <v>66</v>
      </c>
      <c r="E21" s="331">
        <v>59</v>
      </c>
      <c r="F21" s="332">
        <v>91</v>
      </c>
      <c r="G21" s="331">
        <v>125</v>
      </c>
      <c r="H21" s="332">
        <v>66</v>
      </c>
      <c r="I21" s="333">
        <v>59</v>
      </c>
      <c r="J21" s="328">
        <v>0</v>
      </c>
      <c r="K21" s="328">
        <v>0</v>
      </c>
      <c r="L21" s="328">
        <v>0</v>
      </c>
    </row>
    <row r="22" spans="1:12" ht="19.5" customHeight="1">
      <c r="A22" s="675" t="s">
        <v>526</v>
      </c>
      <c r="B22" s="675"/>
      <c r="C22" s="675"/>
      <c r="D22" s="675"/>
      <c r="E22" s="675"/>
      <c r="F22" s="675"/>
      <c r="G22" s="334"/>
      <c r="H22" s="334"/>
      <c r="I22" s="335"/>
      <c r="J22" s="335"/>
      <c r="K22" s="335"/>
      <c r="L22" s="335"/>
    </row>
    <row r="23" spans="1:12" ht="16.5" customHeight="1">
      <c r="A23" s="668" t="s">
        <v>578</v>
      </c>
      <c r="B23" s="668"/>
      <c r="C23" s="668"/>
      <c r="D23" s="668"/>
      <c r="E23" s="668"/>
      <c r="F23" s="668"/>
      <c r="G23" s="668"/>
      <c r="H23" s="668"/>
      <c r="I23" s="668"/>
      <c r="J23" s="303"/>
      <c r="K23" s="303"/>
      <c r="L23" s="304"/>
    </row>
  </sheetData>
  <mergeCells count="13">
    <mergeCell ref="G4:I4"/>
    <mergeCell ref="J4:L4"/>
    <mergeCell ref="A23:I23"/>
    <mergeCell ref="A1:L1"/>
    <mergeCell ref="A2:I2"/>
    <mergeCell ref="A3:A5"/>
    <mergeCell ref="B3:E3"/>
    <mergeCell ref="F3:I3"/>
    <mergeCell ref="J3:L3"/>
    <mergeCell ref="B4:B5"/>
    <mergeCell ref="C4:E4"/>
    <mergeCell ref="F4:F5"/>
    <mergeCell ref="A22:F22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2" firstPageNumber="136" pageOrder="overThenDown" orientation="landscape" r:id="rId1"/>
  <headerFooter scaleWithDoc="0"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12"/>
  <sheetViews>
    <sheetView view="pageBreakPreview" zoomScaleNormal="100" zoomScaleSheetLayoutView="100" workbookViewId="0">
      <selection activeCell="B11" sqref="B11:J11"/>
    </sheetView>
  </sheetViews>
  <sheetFormatPr defaultColWidth="8.88671875" defaultRowHeight="13.5"/>
  <cols>
    <col min="1" max="1" width="7" style="225" customWidth="1"/>
    <col min="2" max="7" width="11.77734375" style="139" customWidth="1"/>
    <col min="8" max="10" width="8.109375" style="139" customWidth="1"/>
    <col min="11" max="16384" width="8.88671875" style="139"/>
  </cols>
  <sheetData>
    <row r="1" spans="1:10" s="224" customFormat="1" ht="30" customHeight="1">
      <c r="A1" s="676" t="s">
        <v>593</v>
      </c>
      <c r="B1" s="676"/>
      <c r="C1" s="676"/>
      <c r="D1" s="676"/>
      <c r="E1" s="676"/>
      <c r="F1" s="676"/>
      <c r="G1" s="676"/>
      <c r="H1" s="676"/>
      <c r="I1" s="676"/>
      <c r="J1" s="676"/>
    </row>
    <row r="2" spans="1:10" s="143" customFormat="1" ht="15" customHeight="1">
      <c r="A2" s="228" t="s">
        <v>427</v>
      </c>
      <c r="B2" s="45"/>
      <c r="C2" s="45"/>
      <c r="D2" s="45"/>
      <c r="E2" s="45"/>
      <c r="F2" s="45"/>
      <c r="G2" s="45"/>
      <c r="I2" s="60"/>
      <c r="J2" s="48" t="s">
        <v>21</v>
      </c>
    </row>
    <row r="3" spans="1:10" ht="30" customHeight="1">
      <c r="A3" s="616" t="s">
        <v>488</v>
      </c>
      <c r="B3" s="677" t="s">
        <v>426</v>
      </c>
      <c r="C3" s="678"/>
      <c r="D3" s="678"/>
      <c r="E3" s="678"/>
      <c r="F3" s="678"/>
      <c r="G3" s="678"/>
      <c r="H3" s="678"/>
      <c r="I3" s="678"/>
      <c r="J3" s="679"/>
    </row>
    <row r="4" spans="1:10" ht="30" customHeight="1">
      <c r="A4" s="616"/>
      <c r="B4" s="677" t="s">
        <v>425</v>
      </c>
      <c r="C4" s="678"/>
      <c r="D4" s="679"/>
      <c r="E4" s="678" t="s">
        <v>424</v>
      </c>
      <c r="F4" s="678"/>
      <c r="G4" s="678"/>
      <c r="H4" s="677" t="s">
        <v>423</v>
      </c>
      <c r="I4" s="678"/>
      <c r="J4" s="679"/>
    </row>
    <row r="5" spans="1:10" ht="30" customHeight="1">
      <c r="A5" s="616"/>
      <c r="B5" s="69" t="s">
        <v>31</v>
      </c>
      <c r="C5" s="69" t="s">
        <v>210</v>
      </c>
      <c r="D5" s="46" t="s">
        <v>397</v>
      </c>
      <c r="E5" s="70" t="s">
        <v>2</v>
      </c>
      <c r="F5" s="39" t="s">
        <v>398</v>
      </c>
      <c r="G5" s="39" t="s">
        <v>397</v>
      </c>
      <c r="H5" s="69" t="s">
        <v>403</v>
      </c>
      <c r="I5" s="69" t="s">
        <v>210</v>
      </c>
      <c r="J5" s="46" t="s">
        <v>397</v>
      </c>
    </row>
    <row r="6" spans="1:10" ht="30" customHeight="1">
      <c r="A6" s="68">
        <v>2018</v>
      </c>
      <c r="B6" s="152">
        <v>15899</v>
      </c>
      <c r="C6" s="152">
        <v>6979</v>
      </c>
      <c r="D6" s="91">
        <v>8920</v>
      </c>
      <c r="E6" s="227">
        <v>11213</v>
      </c>
      <c r="F6" s="226">
        <v>4388</v>
      </c>
      <c r="G6" s="226">
        <v>6825</v>
      </c>
      <c r="H6" s="358">
        <v>70.526448204289579</v>
      </c>
      <c r="I6" s="358">
        <v>62.874337297607106</v>
      </c>
      <c r="J6" s="359">
        <v>76.513452914798208</v>
      </c>
    </row>
    <row r="7" spans="1:10" ht="30" customHeight="1">
      <c r="A7" s="68">
        <v>2019</v>
      </c>
      <c r="B7" s="152">
        <v>17173</v>
      </c>
      <c r="C7" s="152">
        <v>7686</v>
      </c>
      <c r="D7" s="91">
        <v>9487</v>
      </c>
      <c r="E7" s="227">
        <v>12082</v>
      </c>
      <c r="F7" s="226">
        <v>4837</v>
      </c>
      <c r="G7" s="226">
        <v>7245</v>
      </c>
      <c r="H7" s="358">
        <v>70.354626448494727</v>
      </c>
      <c r="I7" s="358">
        <v>62.932604735883423</v>
      </c>
      <c r="J7" s="359">
        <v>76.367661009802887</v>
      </c>
    </row>
    <row r="8" spans="1:10" ht="30" customHeight="1">
      <c r="A8" s="68">
        <v>2020</v>
      </c>
      <c r="B8" s="152">
        <v>18133</v>
      </c>
      <c r="C8" s="152">
        <v>8211</v>
      </c>
      <c r="D8" s="91">
        <v>9922</v>
      </c>
      <c r="E8" s="227">
        <v>12637</v>
      </c>
      <c r="F8" s="226">
        <v>5140</v>
      </c>
      <c r="G8" s="226">
        <v>7497</v>
      </c>
      <c r="H8" s="358">
        <v>69.69061931285502</v>
      </c>
      <c r="I8" s="358">
        <v>62.598952624528067</v>
      </c>
      <c r="J8" s="359">
        <v>75.559363031646839</v>
      </c>
    </row>
    <row r="9" spans="1:10" ht="30" customHeight="1">
      <c r="A9" s="68">
        <v>2021</v>
      </c>
      <c r="B9" s="152">
        <v>19086</v>
      </c>
      <c r="C9" s="152">
        <v>8775</v>
      </c>
      <c r="D9" s="91">
        <v>10311</v>
      </c>
      <c r="E9" s="227">
        <v>13407</v>
      </c>
      <c r="F9" s="226">
        <v>5587</v>
      </c>
      <c r="G9" s="226">
        <v>7820</v>
      </c>
      <c r="H9" s="358">
        <v>70.245205910091173</v>
      </c>
      <c r="I9" s="358">
        <v>63.669515669515675</v>
      </c>
      <c r="J9" s="359">
        <v>75.841334497138973</v>
      </c>
    </row>
    <row r="10" spans="1:10" ht="30" customHeight="1">
      <c r="A10" s="354">
        <v>2022</v>
      </c>
      <c r="B10" s="152">
        <v>20163</v>
      </c>
      <c r="C10" s="152">
        <v>9389</v>
      </c>
      <c r="D10" s="91">
        <v>10774</v>
      </c>
      <c r="E10" s="227">
        <v>14189</v>
      </c>
      <c r="F10" s="226">
        <v>6016</v>
      </c>
      <c r="G10" s="226">
        <v>8173</v>
      </c>
      <c r="H10" s="358">
        <v>70.371472499132068</v>
      </c>
      <c r="I10" s="358">
        <v>64.074981361167332</v>
      </c>
      <c r="J10" s="359">
        <v>75.858548357156124</v>
      </c>
    </row>
    <row r="11" spans="1:10" s="203" customFormat="1" ht="30" customHeight="1">
      <c r="A11" s="267">
        <v>2023</v>
      </c>
      <c r="B11" s="377">
        <v>21287</v>
      </c>
      <c r="C11" s="377">
        <v>10013</v>
      </c>
      <c r="D11" s="377">
        <v>11274</v>
      </c>
      <c r="E11" s="377">
        <v>14822</v>
      </c>
      <c r="F11" s="377">
        <v>6371</v>
      </c>
      <c r="G11" s="377">
        <v>8451</v>
      </c>
      <c r="H11" s="378">
        <v>69.629351247240095</v>
      </c>
      <c r="I11" s="378">
        <v>63.627284530110863</v>
      </c>
      <c r="J11" s="378">
        <v>74.960085151676424</v>
      </c>
    </row>
    <row r="12" spans="1:10" s="6" customFormat="1" ht="15" customHeight="1">
      <c r="A12" s="416" t="s">
        <v>576</v>
      </c>
      <c r="B12" s="45"/>
      <c r="C12" s="45"/>
      <c r="D12" s="45"/>
      <c r="E12" s="45"/>
      <c r="F12" s="45"/>
      <c r="G12" s="45"/>
      <c r="I12" s="45"/>
      <c r="J12" s="38"/>
    </row>
  </sheetData>
  <mergeCells count="6">
    <mergeCell ref="A1:J1"/>
    <mergeCell ref="A3:A5"/>
    <mergeCell ref="B3:J3"/>
    <mergeCell ref="B4:D4"/>
    <mergeCell ref="E4:G4"/>
    <mergeCell ref="H4:J4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89" firstPageNumber="136" pageOrder="overThenDown" orientation="landscape" r:id="rId1"/>
  <headerFooter scaleWithDoc="0"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AA23"/>
  <sheetViews>
    <sheetView view="pageBreakPreview" zoomScale="85" zoomScaleNormal="100" zoomScaleSheetLayoutView="85" workbookViewId="0">
      <selection activeCell="W29" sqref="W29"/>
    </sheetView>
  </sheetViews>
  <sheetFormatPr defaultColWidth="8.88671875" defaultRowHeight="13.5"/>
  <cols>
    <col min="1" max="1" width="7" style="235" customWidth="1"/>
    <col min="2" max="25" width="8.33203125" style="84" customWidth="1"/>
    <col min="26" max="16384" width="8.88671875" style="84"/>
  </cols>
  <sheetData>
    <row r="1" spans="1:27" s="20" customFormat="1" ht="30" customHeight="1">
      <c r="A1" s="513" t="s">
        <v>594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  <c r="R1" s="513"/>
      <c r="S1" s="513"/>
      <c r="T1" s="513"/>
      <c r="U1" s="513"/>
      <c r="V1" s="513"/>
      <c r="W1" s="513"/>
      <c r="X1" s="513"/>
      <c r="Y1" s="135"/>
    </row>
    <row r="2" spans="1:27" s="87" customFormat="1" ht="15" customHeight="1">
      <c r="A2" s="243" t="s">
        <v>119</v>
      </c>
      <c r="B2" s="97"/>
      <c r="C2" s="97"/>
      <c r="D2" s="97"/>
      <c r="E2" s="97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R2" s="86"/>
      <c r="S2" s="86"/>
      <c r="T2" s="86"/>
      <c r="U2" s="86"/>
      <c r="V2" s="86"/>
      <c r="W2" s="86"/>
      <c r="X2" s="86"/>
      <c r="Y2" s="85" t="s">
        <v>20</v>
      </c>
    </row>
    <row r="3" spans="1:27" ht="24.95" customHeight="1">
      <c r="A3" s="616" t="s">
        <v>487</v>
      </c>
      <c r="B3" s="541" t="s">
        <v>31</v>
      </c>
      <c r="C3" s="686"/>
      <c r="D3" s="686"/>
      <c r="E3" s="687"/>
      <c r="F3" s="690" t="s">
        <v>464</v>
      </c>
      <c r="G3" s="691"/>
      <c r="H3" s="691"/>
      <c r="I3" s="691"/>
      <c r="J3" s="691"/>
      <c r="K3" s="691"/>
      <c r="L3" s="691"/>
      <c r="M3" s="691"/>
      <c r="N3" s="691"/>
      <c r="O3" s="691"/>
      <c r="P3" s="691"/>
      <c r="Q3" s="691"/>
      <c r="R3" s="691"/>
      <c r="S3" s="691"/>
      <c r="T3" s="691"/>
      <c r="U3" s="691"/>
      <c r="V3" s="691"/>
      <c r="W3" s="691"/>
      <c r="X3" s="691"/>
      <c r="Y3" s="692"/>
    </row>
    <row r="4" spans="1:27" ht="24.95" customHeight="1">
      <c r="A4" s="616"/>
      <c r="B4" s="569"/>
      <c r="C4" s="688"/>
      <c r="D4" s="688"/>
      <c r="E4" s="689"/>
      <c r="F4" s="690" t="s">
        <v>221</v>
      </c>
      <c r="G4" s="691"/>
      <c r="H4" s="691"/>
      <c r="I4" s="692"/>
      <c r="J4" s="690" t="s">
        <v>463</v>
      </c>
      <c r="K4" s="691"/>
      <c r="L4" s="691"/>
      <c r="M4" s="692"/>
      <c r="N4" s="690" t="s">
        <v>220</v>
      </c>
      <c r="O4" s="691"/>
      <c r="P4" s="691"/>
      <c r="Q4" s="692"/>
      <c r="R4" s="693" t="s">
        <v>462</v>
      </c>
      <c r="S4" s="694"/>
      <c r="T4" s="694"/>
      <c r="U4" s="695"/>
      <c r="V4" s="693" t="s">
        <v>461</v>
      </c>
      <c r="W4" s="694"/>
      <c r="X4" s="694"/>
      <c r="Y4" s="695"/>
    </row>
    <row r="5" spans="1:27" ht="51" customHeight="1">
      <c r="A5" s="616"/>
      <c r="B5" s="111" t="s">
        <v>216</v>
      </c>
      <c r="C5" s="71" t="s">
        <v>217</v>
      </c>
      <c r="D5" s="71" t="s">
        <v>450</v>
      </c>
      <c r="E5" s="71" t="s">
        <v>219</v>
      </c>
      <c r="F5" s="111" t="s">
        <v>459</v>
      </c>
      <c r="G5" s="71" t="s">
        <v>217</v>
      </c>
      <c r="H5" s="71" t="s">
        <v>218</v>
      </c>
      <c r="I5" s="71" t="s">
        <v>460</v>
      </c>
      <c r="J5" s="111" t="s">
        <v>454</v>
      </c>
      <c r="K5" s="71" t="s">
        <v>217</v>
      </c>
      <c r="L5" s="71" t="s">
        <v>218</v>
      </c>
      <c r="M5" s="71" t="s">
        <v>219</v>
      </c>
      <c r="N5" s="111" t="s">
        <v>216</v>
      </c>
      <c r="O5" s="71" t="s">
        <v>217</v>
      </c>
      <c r="P5" s="71" t="s">
        <v>218</v>
      </c>
      <c r="Q5" s="71" t="s">
        <v>219</v>
      </c>
      <c r="R5" s="111" t="s">
        <v>216</v>
      </c>
      <c r="S5" s="71" t="s">
        <v>217</v>
      </c>
      <c r="T5" s="71" t="s">
        <v>450</v>
      </c>
      <c r="U5" s="71" t="s">
        <v>460</v>
      </c>
      <c r="V5" s="111" t="s">
        <v>459</v>
      </c>
      <c r="W5" s="71" t="s">
        <v>217</v>
      </c>
      <c r="X5" s="71" t="s">
        <v>218</v>
      </c>
      <c r="Y5" s="71" t="s">
        <v>219</v>
      </c>
    </row>
    <row r="6" spans="1:27" ht="24.95" customHeight="1">
      <c r="A6" s="68">
        <v>2018</v>
      </c>
      <c r="B6" s="161">
        <v>0</v>
      </c>
      <c r="C6" s="161">
        <v>0</v>
      </c>
      <c r="D6" s="161">
        <v>0</v>
      </c>
      <c r="E6" s="161">
        <v>0</v>
      </c>
      <c r="F6" s="161">
        <v>0</v>
      </c>
      <c r="G6" s="161">
        <v>0</v>
      </c>
      <c r="H6" s="161">
        <v>0</v>
      </c>
      <c r="I6" s="161">
        <v>0</v>
      </c>
      <c r="J6" s="161">
        <v>0</v>
      </c>
      <c r="K6" s="161">
        <v>0</v>
      </c>
      <c r="L6" s="161">
        <v>0</v>
      </c>
      <c r="M6" s="161">
        <v>0</v>
      </c>
      <c r="N6" s="161">
        <v>0</v>
      </c>
      <c r="O6" s="161">
        <v>0</v>
      </c>
      <c r="P6" s="161">
        <v>0</v>
      </c>
      <c r="Q6" s="161">
        <v>0</v>
      </c>
      <c r="R6" s="161">
        <v>0</v>
      </c>
      <c r="S6" s="161">
        <v>0</v>
      </c>
      <c r="T6" s="161">
        <v>0</v>
      </c>
      <c r="U6" s="161">
        <v>0</v>
      </c>
      <c r="V6" s="161">
        <v>0</v>
      </c>
      <c r="W6" s="161">
        <v>0</v>
      </c>
      <c r="X6" s="161">
        <v>0</v>
      </c>
      <c r="Y6" s="161">
        <v>0</v>
      </c>
    </row>
    <row r="7" spans="1:27" ht="24.95" customHeight="1">
      <c r="A7" s="68">
        <v>2019</v>
      </c>
      <c r="B7" s="161">
        <v>0</v>
      </c>
      <c r="C7" s="161">
        <v>0</v>
      </c>
      <c r="D7" s="161">
        <v>0</v>
      </c>
      <c r="E7" s="161">
        <v>0</v>
      </c>
      <c r="F7" s="161">
        <v>0</v>
      </c>
      <c r="G7" s="161">
        <v>0</v>
      </c>
      <c r="H7" s="161">
        <v>0</v>
      </c>
      <c r="I7" s="161">
        <v>0</v>
      </c>
      <c r="J7" s="161">
        <v>0</v>
      </c>
      <c r="K7" s="161">
        <v>0</v>
      </c>
      <c r="L7" s="161">
        <v>0</v>
      </c>
      <c r="M7" s="161">
        <v>0</v>
      </c>
      <c r="N7" s="161">
        <v>0</v>
      </c>
      <c r="O7" s="161">
        <v>0</v>
      </c>
      <c r="P7" s="161">
        <v>0</v>
      </c>
      <c r="Q7" s="161">
        <v>0</v>
      </c>
      <c r="R7" s="161">
        <v>0</v>
      </c>
      <c r="S7" s="161">
        <v>0</v>
      </c>
      <c r="T7" s="161">
        <v>0</v>
      </c>
      <c r="U7" s="161">
        <v>0</v>
      </c>
      <c r="V7" s="161">
        <v>0</v>
      </c>
      <c r="W7" s="161">
        <v>0</v>
      </c>
      <c r="X7" s="161">
        <v>0</v>
      </c>
      <c r="Y7" s="161">
        <v>0</v>
      </c>
    </row>
    <row r="8" spans="1:27" ht="24.95" customHeight="1">
      <c r="A8" s="68">
        <v>2020</v>
      </c>
      <c r="B8" s="161">
        <v>0</v>
      </c>
      <c r="C8" s="161">
        <v>0</v>
      </c>
      <c r="D8" s="161">
        <v>0</v>
      </c>
      <c r="E8" s="161">
        <v>0</v>
      </c>
      <c r="F8" s="161">
        <v>0</v>
      </c>
      <c r="G8" s="161">
        <v>0</v>
      </c>
      <c r="H8" s="161">
        <v>0</v>
      </c>
      <c r="I8" s="161">
        <v>0</v>
      </c>
      <c r="J8" s="161">
        <v>0</v>
      </c>
      <c r="K8" s="161">
        <v>0</v>
      </c>
      <c r="L8" s="161">
        <v>0</v>
      </c>
      <c r="M8" s="161">
        <v>0</v>
      </c>
      <c r="N8" s="161">
        <v>0</v>
      </c>
      <c r="O8" s="161">
        <v>0</v>
      </c>
      <c r="P8" s="161">
        <v>0</v>
      </c>
      <c r="Q8" s="161">
        <v>0</v>
      </c>
      <c r="R8" s="161">
        <v>0</v>
      </c>
      <c r="S8" s="161">
        <v>0</v>
      </c>
      <c r="T8" s="161">
        <v>0</v>
      </c>
      <c r="U8" s="161">
        <v>0</v>
      </c>
      <c r="V8" s="161">
        <v>0</v>
      </c>
      <c r="W8" s="161">
        <v>0</v>
      </c>
      <c r="X8" s="161">
        <v>0</v>
      </c>
      <c r="Y8" s="161">
        <v>0</v>
      </c>
    </row>
    <row r="9" spans="1:27" ht="24.95" customHeight="1">
      <c r="A9" s="68">
        <v>2021</v>
      </c>
      <c r="B9" s="161">
        <v>0</v>
      </c>
      <c r="C9" s="161">
        <v>0</v>
      </c>
      <c r="D9" s="161">
        <v>0</v>
      </c>
      <c r="E9" s="161">
        <v>0</v>
      </c>
      <c r="F9" s="161">
        <v>0</v>
      </c>
      <c r="G9" s="161">
        <v>0</v>
      </c>
      <c r="H9" s="161">
        <v>0</v>
      </c>
      <c r="I9" s="161">
        <v>0</v>
      </c>
      <c r="J9" s="161">
        <v>0</v>
      </c>
      <c r="K9" s="161">
        <v>0</v>
      </c>
      <c r="L9" s="161">
        <v>0</v>
      </c>
      <c r="M9" s="161">
        <v>0</v>
      </c>
      <c r="N9" s="161">
        <v>0</v>
      </c>
      <c r="O9" s="161">
        <v>0</v>
      </c>
      <c r="P9" s="161">
        <v>0</v>
      </c>
      <c r="Q9" s="161">
        <v>0</v>
      </c>
      <c r="R9" s="161">
        <v>0</v>
      </c>
      <c r="S9" s="161">
        <v>0</v>
      </c>
      <c r="T9" s="161">
        <v>0</v>
      </c>
      <c r="U9" s="161">
        <v>0</v>
      </c>
      <c r="V9" s="161">
        <v>0</v>
      </c>
      <c r="W9" s="161">
        <v>0</v>
      </c>
      <c r="X9" s="161">
        <v>0</v>
      </c>
      <c r="Y9" s="161">
        <v>0</v>
      </c>
    </row>
    <row r="10" spans="1:27" ht="24.95" customHeight="1">
      <c r="A10" s="354">
        <v>2022</v>
      </c>
      <c r="B10" s="161">
        <v>0</v>
      </c>
      <c r="C10" s="161">
        <v>0</v>
      </c>
      <c r="D10" s="161">
        <v>0</v>
      </c>
      <c r="E10" s="161">
        <v>0</v>
      </c>
      <c r="F10" s="161">
        <v>0</v>
      </c>
      <c r="G10" s="161">
        <v>0</v>
      </c>
      <c r="H10" s="161">
        <v>0</v>
      </c>
      <c r="I10" s="161">
        <v>0</v>
      </c>
      <c r="J10" s="161">
        <v>0</v>
      </c>
      <c r="K10" s="161">
        <v>0</v>
      </c>
      <c r="L10" s="161">
        <v>0</v>
      </c>
      <c r="M10" s="161">
        <v>0</v>
      </c>
      <c r="N10" s="161">
        <v>0</v>
      </c>
      <c r="O10" s="161">
        <v>0</v>
      </c>
      <c r="P10" s="161">
        <v>0</v>
      </c>
      <c r="Q10" s="161">
        <v>0</v>
      </c>
      <c r="R10" s="161">
        <v>0</v>
      </c>
      <c r="S10" s="161">
        <v>0</v>
      </c>
      <c r="T10" s="161">
        <v>0</v>
      </c>
      <c r="U10" s="161">
        <v>0</v>
      </c>
      <c r="V10" s="161">
        <v>0</v>
      </c>
      <c r="W10" s="161">
        <v>0</v>
      </c>
      <c r="X10" s="161">
        <v>0</v>
      </c>
      <c r="Y10" s="161">
        <v>0</v>
      </c>
    </row>
    <row r="11" spans="1:27" s="169" customFormat="1" ht="24.95" customHeight="1">
      <c r="A11" s="209">
        <v>2023</v>
      </c>
      <c r="B11" s="161">
        <v>0</v>
      </c>
      <c r="C11" s="161">
        <v>0</v>
      </c>
      <c r="D11" s="161">
        <v>0</v>
      </c>
      <c r="E11" s="161">
        <v>0</v>
      </c>
      <c r="F11" s="161">
        <v>0</v>
      </c>
      <c r="G11" s="161">
        <v>0</v>
      </c>
      <c r="H11" s="161">
        <v>0</v>
      </c>
      <c r="I11" s="161">
        <v>0</v>
      </c>
      <c r="J11" s="161">
        <v>0</v>
      </c>
      <c r="K11" s="161">
        <v>0</v>
      </c>
      <c r="L11" s="161">
        <v>0</v>
      </c>
      <c r="M11" s="161">
        <v>0</v>
      </c>
      <c r="N11" s="161">
        <v>0</v>
      </c>
      <c r="O11" s="161">
        <v>0</v>
      </c>
      <c r="P11" s="161">
        <v>0</v>
      </c>
      <c r="Q11" s="161">
        <v>0</v>
      </c>
      <c r="R11" s="161">
        <v>0</v>
      </c>
      <c r="S11" s="161">
        <v>0</v>
      </c>
      <c r="T11" s="161">
        <v>0</v>
      </c>
      <c r="U11" s="161">
        <v>0</v>
      </c>
      <c r="V11" s="161">
        <v>0</v>
      </c>
      <c r="W11" s="161">
        <v>0</v>
      </c>
      <c r="X11" s="161">
        <v>0</v>
      </c>
      <c r="Y11" s="161">
        <v>0</v>
      </c>
    </row>
    <row r="12" spans="1:27" ht="17.25" customHeight="1">
      <c r="A12" s="238"/>
      <c r="B12" s="336"/>
      <c r="C12" s="336"/>
      <c r="D12" s="336"/>
      <c r="E12" s="336"/>
      <c r="F12" s="336"/>
      <c r="G12" s="336"/>
      <c r="H12" s="336"/>
      <c r="I12" s="336"/>
      <c r="J12" s="336"/>
      <c r="K12" s="336"/>
      <c r="L12" s="336"/>
      <c r="M12" s="336"/>
      <c r="N12" s="336"/>
      <c r="O12" s="336"/>
      <c r="P12" s="336"/>
      <c r="Q12" s="336"/>
      <c r="R12" s="336"/>
      <c r="S12" s="336"/>
      <c r="T12" s="336"/>
      <c r="U12" s="337"/>
      <c r="V12" s="181"/>
      <c r="W12" s="181"/>
      <c r="X12" s="181"/>
      <c r="Y12" s="181"/>
    </row>
    <row r="13" spans="1:27" ht="30.75" customHeight="1">
      <c r="A13" s="514" t="s">
        <v>487</v>
      </c>
      <c r="B13" s="683" t="s">
        <v>458</v>
      </c>
      <c r="C13" s="684"/>
      <c r="D13" s="684"/>
      <c r="E13" s="684"/>
      <c r="F13" s="684"/>
      <c r="G13" s="684"/>
      <c r="H13" s="684"/>
      <c r="I13" s="684"/>
      <c r="J13" s="684"/>
      <c r="K13" s="684"/>
      <c r="L13" s="684"/>
      <c r="M13" s="684"/>
      <c r="N13" s="684"/>
      <c r="O13" s="684"/>
      <c r="P13" s="684"/>
      <c r="Q13" s="684"/>
      <c r="R13" s="684"/>
      <c r="S13" s="684"/>
      <c r="T13" s="684"/>
      <c r="U13" s="685"/>
    </row>
    <row r="14" spans="1:27" ht="30" customHeight="1">
      <c r="A14" s="682"/>
      <c r="B14" s="683" t="s">
        <v>283</v>
      </c>
      <c r="C14" s="684"/>
      <c r="D14" s="684"/>
      <c r="E14" s="685"/>
      <c r="F14" s="684" t="s">
        <v>457</v>
      </c>
      <c r="G14" s="684"/>
      <c r="H14" s="684"/>
      <c r="I14" s="685"/>
      <c r="J14" s="683" t="s">
        <v>456</v>
      </c>
      <c r="K14" s="684"/>
      <c r="L14" s="684"/>
      <c r="M14" s="685"/>
      <c r="N14" s="683" t="s">
        <v>455</v>
      </c>
      <c r="O14" s="684"/>
      <c r="P14" s="684"/>
      <c r="Q14" s="685"/>
      <c r="R14" s="684" t="s">
        <v>528</v>
      </c>
      <c r="S14" s="684"/>
      <c r="T14" s="684"/>
      <c r="U14" s="685"/>
      <c r="V14" s="680"/>
      <c r="W14" s="681"/>
      <c r="X14" s="681"/>
      <c r="Y14" s="681"/>
      <c r="Z14" s="681"/>
      <c r="AA14" s="681"/>
    </row>
    <row r="15" spans="1:27" ht="48" customHeight="1">
      <c r="A15" s="515"/>
      <c r="B15" s="310" t="s">
        <v>454</v>
      </c>
      <c r="C15" s="338" t="s">
        <v>217</v>
      </c>
      <c r="D15" s="338" t="s">
        <v>218</v>
      </c>
      <c r="E15" s="338" t="s">
        <v>219</v>
      </c>
      <c r="F15" s="310" t="s">
        <v>216</v>
      </c>
      <c r="G15" s="338" t="s">
        <v>217</v>
      </c>
      <c r="H15" s="338" t="s">
        <v>218</v>
      </c>
      <c r="I15" s="338" t="s">
        <v>451</v>
      </c>
      <c r="J15" s="310" t="s">
        <v>216</v>
      </c>
      <c r="K15" s="338" t="s">
        <v>453</v>
      </c>
      <c r="L15" s="338" t="s">
        <v>218</v>
      </c>
      <c r="M15" s="338" t="s">
        <v>219</v>
      </c>
      <c r="N15" s="310" t="s">
        <v>216</v>
      </c>
      <c r="O15" s="338" t="s">
        <v>452</v>
      </c>
      <c r="P15" s="338" t="s">
        <v>218</v>
      </c>
      <c r="Q15" s="338" t="s">
        <v>451</v>
      </c>
      <c r="R15" s="310" t="s">
        <v>216</v>
      </c>
      <c r="S15" s="338" t="s">
        <v>217</v>
      </c>
      <c r="T15" s="338" t="s">
        <v>450</v>
      </c>
      <c r="U15" s="338" t="s">
        <v>219</v>
      </c>
      <c r="V15" s="680"/>
      <c r="W15" s="681"/>
      <c r="X15" s="681"/>
      <c r="Y15" s="681"/>
      <c r="Z15" s="681"/>
      <c r="AA15" s="681"/>
    </row>
    <row r="16" spans="1:27" ht="24.95" customHeight="1">
      <c r="A16" s="68">
        <v>2018</v>
      </c>
      <c r="B16" s="161">
        <v>0</v>
      </c>
      <c r="C16" s="161">
        <v>0</v>
      </c>
      <c r="D16" s="161">
        <v>0</v>
      </c>
      <c r="E16" s="161">
        <v>0</v>
      </c>
      <c r="F16" s="161">
        <v>0</v>
      </c>
      <c r="G16" s="161">
        <v>0</v>
      </c>
      <c r="H16" s="161">
        <v>0</v>
      </c>
      <c r="I16" s="161">
        <v>0</v>
      </c>
      <c r="J16" s="161">
        <v>0</v>
      </c>
      <c r="K16" s="161">
        <v>0</v>
      </c>
      <c r="L16" s="161">
        <v>0</v>
      </c>
      <c r="M16" s="161">
        <v>0</v>
      </c>
      <c r="N16" s="161">
        <v>0</v>
      </c>
      <c r="O16" s="161">
        <v>0</v>
      </c>
      <c r="P16" s="161">
        <v>0</v>
      </c>
      <c r="Q16" s="161">
        <v>0</v>
      </c>
      <c r="R16" s="161">
        <v>0</v>
      </c>
      <c r="S16" s="161">
        <v>0</v>
      </c>
      <c r="T16" s="161">
        <v>0</v>
      </c>
      <c r="U16" s="161">
        <v>0</v>
      </c>
      <c r="V16" s="680"/>
      <c r="W16" s="681"/>
      <c r="X16" s="681"/>
      <c r="Y16" s="681"/>
      <c r="Z16" s="681"/>
      <c r="AA16" s="681"/>
    </row>
    <row r="17" spans="1:27" ht="24.95" customHeight="1">
      <c r="A17" s="68">
        <v>2019</v>
      </c>
      <c r="B17" s="161">
        <v>0</v>
      </c>
      <c r="C17" s="161">
        <v>0</v>
      </c>
      <c r="D17" s="161">
        <v>0</v>
      </c>
      <c r="E17" s="161">
        <v>0</v>
      </c>
      <c r="F17" s="161">
        <v>0</v>
      </c>
      <c r="G17" s="161">
        <v>0</v>
      </c>
      <c r="H17" s="161">
        <v>0</v>
      </c>
      <c r="I17" s="161">
        <v>0</v>
      </c>
      <c r="J17" s="161">
        <v>0</v>
      </c>
      <c r="K17" s="161">
        <v>0</v>
      </c>
      <c r="L17" s="161">
        <v>0</v>
      </c>
      <c r="M17" s="161">
        <v>0</v>
      </c>
      <c r="N17" s="161">
        <v>0</v>
      </c>
      <c r="O17" s="161">
        <v>0</v>
      </c>
      <c r="P17" s="161">
        <v>0</v>
      </c>
      <c r="Q17" s="161">
        <v>0</v>
      </c>
      <c r="R17" s="161">
        <v>0</v>
      </c>
      <c r="S17" s="161">
        <v>0</v>
      </c>
      <c r="T17" s="161">
        <v>0</v>
      </c>
      <c r="U17" s="161">
        <v>0</v>
      </c>
      <c r="V17" s="680"/>
      <c r="W17" s="681"/>
      <c r="X17" s="681"/>
      <c r="Y17" s="681"/>
      <c r="Z17" s="681"/>
      <c r="AA17" s="681"/>
    </row>
    <row r="18" spans="1:27" ht="24.95" customHeight="1">
      <c r="A18" s="68">
        <v>2020</v>
      </c>
      <c r="B18" s="161">
        <v>0</v>
      </c>
      <c r="C18" s="161">
        <v>0</v>
      </c>
      <c r="D18" s="161">
        <v>0</v>
      </c>
      <c r="E18" s="161">
        <v>0</v>
      </c>
      <c r="F18" s="161">
        <v>0</v>
      </c>
      <c r="G18" s="161">
        <v>0</v>
      </c>
      <c r="H18" s="161">
        <v>0</v>
      </c>
      <c r="I18" s="161">
        <v>0</v>
      </c>
      <c r="J18" s="161">
        <v>0</v>
      </c>
      <c r="K18" s="161">
        <v>0</v>
      </c>
      <c r="L18" s="161">
        <v>0</v>
      </c>
      <c r="M18" s="161">
        <v>0</v>
      </c>
      <c r="N18" s="161">
        <v>0</v>
      </c>
      <c r="O18" s="161">
        <v>0</v>
      </c>
      <c r="P18" s="161">
        <v>0</v>
      </c>
      <c r="Q18" s="161">
        <v>0</v>
      </c>
      <c r="R18" s="161">
        <v>0</v>
      </c>
      <c r="S18" s="161">
        <v>0</v>
      </c>
      <c r="T18" s="161">
        <v>0</v>
      </c>
      <c r="U18" s="161">
        <v>0</v>
      </c>
      <c r="V18" s="680"/>
      <c r="W18" s="681"/>
      <c r="X18" s="681"/>
      <c r="Y18" s="681"/>
      <c r="Z18" s="681"/>
      <c r="AA18" s="681"/>
    </row>
    <row r="19" spans="1:27" ht="24.95" customHeight="1">
      <c r="A19" s="68">
        <v>2021</v>
      </c>
      <c r="B19" s="161">
        <v>0</v>
      </c>
      <c r="C19" s="161">
        <v>0</v>
      </c>
      <c r="D19" s="161">
        <v>0</v>
      </c>
      <c r="E19" s="161">
        <v>0</v>
      </c>
      <c r="F19" s="161">
        <v>0</v>
      </c>
      <c r="G19" s="161">
        <v>0</v>
      </c>
      <c r="H19" s="161">
        <v>0</v>
      </c>
      <c r="I19" s="161">
        <v>0</v>
      </c>
      <c r="J19" s="161">
        <v>0</v>
      </c>
      <c r="K19" s="161">
        <v>0</v>
      </c>
      <c r="L19" s="161">
        <v>0</v>
      </c>
      <c r="M19" s="161">
        <v>0</v>
      </c>
      <c r="N19" s="161">
        <v>0</v>
      </c>
      <c r="O19" s="161">
        <v>0</v>
      </c>
      <c r="P19" s="161">
        <v>0</v>
      </c>
      <c r="Q19" s="161">
        <v>0</v>
      </c>
      <c r="R19" s="161">
        <v>0</v>
      </c>
      <c r="S19" s="161">
        <v>0</v>
      </c>
      <c r="T19" s="161">
        <v>0</v>
      </c>
      <c r="U19" s="161">
        <v>0</v>
      </c>
      <c r="V19" s="680"/>
      <c r="W19" s="681"/>
      <c r="X19" s="681"/>
      <c r="Y19" s="681"/>
      <c r="Z19" s="681"/>
      <c r="AA19" s="681"/>
    </row>
    <row r="20" spans="1:27" ht="24.95" customHeight="1">
      <c r="A20" s="354">
        <v>2022</v>
      </c>
      <c r="B20" s="161">
        <v>0</v>
      </c>
      <c r="C20" s="161">
        <v>0</v>
      </c>
      <c r="D20" s="161">
        <v>0</v>
      </c>
      <c r="E20" s="161">
        <v>0</v>
      </c>
      <c r="F20" s="161">
        <v>0</v>
      </c>
      <c r="G20" s="161">
        <v>0</v>
      </c>
      <c r="H20" s="161">
        <v>0</v>
      </c>
      <c r="I20" s="161">
        <v>0</v>
      </c>
      <c r="J20" s="161">
        <v>0</v>
      </c>
      <c r="K20" s="161">
        <v>0</v>
      </c>
      <c r="L20" s="161">
        <v>0</v>
      </c>
      <c r="M20" s="161">
        <v>0</v>
      </c>
      <c r="N20" s="161">
        <v>0</v>
      </c>
      <c r="O20" s="161">
        <v>0</v>
      </c>
      <c r="P20" s="161">
        <v>0</v>
      </c>
      <c r="Q20" s="161">
        <v>0</v>
      </c>
      <c r="R20" s="161">
        <v>0</v>
      </c>
      <c r="S20" s="161">
        <v>0</v>
      </c>
      <c r="T20" s="161">
        <v>0</v>
      </c>
      <c r="U20" s="161">
        <v>0</v>
      </c>
      <c r="V20" s="680"/>
      <c r="W20" s="681"/>
      <c r="X20" s="681"/>
      <c r="Y20" s="681"/>
      <c r="Z20" s="681"/>
      <c r="AA20" s="681"/>
    </row>
    <row r="21" spans="1:27" ht="24.95" customHeight="1">
      <c r="A21" s="209">
        <v>2023</v>
      </c>
      <c r="B21" s="161">
        <v>0</v>
      </c>
      <c r="C21" s="161">
        <v>0</v>
      </c>
      <c r="D21" s="161">
        <v>0</v>
      </c>
      <c r="E21" s="161">
        <v>0</v>
      </c>
      <c r="F21" s="161">
        <v>0</v>
      </c>
      <c r="G21" s="161">
        <v>0</v>
      </c>
      <c r="H21" s="161">
        <v>0</v>
      </c>
      <c r="I21" s="161">
        <v>0</v>
      </c>
      <c r="J21" s="161">
        <v>0</v>
      </c>
      <c r="K21" s="161">
        <v>0</v>
      </c>
      <c r="L21" s="161">
        <v>0</v>
      </c>
      <c r="M21" s="161">
        <v>0</v>
      </c>
      <c r="N21" s="161">
        <v>0</v>
      </c>
      <c r="O21" s="161">
        <v>0</v>
      </c>
      <c r="P21" s="161">
        <v>0</v>
      </c>
      <c r="Q21" s="161">
        <v>0</v>
      </c>
      <c r="R21" s="161">
        <v>0</v>
      </c>
      <c r="S21" s="161">
        <v>0</v>
      </c>
      <c r="T21" s="161">
        <v>0</v>
      </c>
      <c r="U21" s="161">
        <v>0</v>
      </c>
      <c r="V21" s="680"/>
      <c r="W21" s="681"/>
      <c r="X21" s="681"/>
      <c r="Y21" s="681"/>
      <c r="Z21" s="681"/>
      <c r="AA21" s="681"/>
    </row>
    <row r="22" spans="1:27" ht="18" customHeight="1">
      <c r="A22" s="417" t="s">
        <v>579</v>
      </c>
      <c r="B22" s="265"/>
      <c r="C22" s="265"/>
      <c r="D22" s="263"/>
      <c r="E22" s="263"/>
      <c r="F22" s="263"/>
      <c r="G22" s="263"/>
      <c r="H22" s="263"/>
      <c r="I22" s="263"/>
      <c r="J22" s="263"/>
      <c r="K22" s="264"/>
      <c r="L22" s="264"/>
      <c r="M22" s="241"/>
      <c r="N22" s="241"/>
      <c r="O22" s="241"/>
      <c r="P22" s="241"/>
      <c r="Q22" s="241"/>
      <c r="R22" s="241"/>
      <c r="S22" s="241"/>
      <c r="T22" s="241"/>
      <c r="U22" s="241"/>
      <c r="V22" s="240"/>
      <c r="W22" s="239"/>
      <c r="X22" s="239"/>
      <c r="Y22" s="239"/>
      <c r="Z22" s="239"/>
      <c r="AA22" s="239"/>
    </row>
    <row r="23" spans="1:27" ht="16.5" customHeight="1">
      <c r="A23" s="266" t="s">
        <v>576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M23" s="86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195"/>
      <c r="Y23" s="85"/>
      <c r="Z23" s="236"/>
      <c r="AA23" s="236"/>
    </row>
  </sheetData>
  <mergeCells count="17">
    <mergeCell ref="A1:X1"/>
    <mergeCell ref="A3:A5"/>
    <mergeCell ref="B3:E4"/>
    <mergeCell ref="F3:Y3"/>
    <mergeCell ref="F4:I4"/>
    <mergeCell ref="J4:M4"/>
    <mergeCell ref="N4:Q4"/>
    <mergeCell ref="R4:U4"/>
    <mergeCell ref="V4:Y4"/>
    <mergeCell ref="V14:AA21"/>
    <mergeCell ref="A13:A15"/>
    <mergeCell ref="B13:U13"/>
    <mergeCell ref="B14:E14"/>
    <mergeCell ref="F14:I14"/>
    <mergeCell ref="J14:M14"/>
    <mergeCell ref="N14:Q14"/>
    <mergeCell ref="R14:U14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48" firstPageNumber="136" pageOrder="overThenDown" orientation="landscape" r:id="rId1"/>
  <headerFooter scaleWithDoc="0"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Q14"/>
  <sheetViews>
    <sheetView view="pageBreakPreview" zoomScaleNormal="100" zoomScaleSheetLayoutView="100" workbookViewId="0">
      <selection activeCell="L11" sqref="L11:Q11"/>
    </sheetView>
  </sheetViews>
  <sheetFormatPr defaultColWidth="8.88671875" defaultRowHeight="16.5"/>
  <cols>
    <col min="1" max="1" width="8.88671875" style="260"/>
    <col min="2" max="2" width="10.5546875" style="260" customWidth="1"/>
    <col min="3" max="16384" width="8.88671875" style="260"/>
  </cols>
  <sheetData>
    <row r="1" spans="1:17" ht="24.95" customHeight="1">
      <c r="A1" s="698" t="s">
        <v>595</v>
      </c>
      <c r="B1" s="698"/>
      <c r="C1" s="698"/>
      <c r="D1" s="698"/>
      <c r="E1" s="698"/>
      <c r="F1" s="698"/>
      <c r="G1" s="698"/>
      <c r="H1" s="698"/>
      <c r="I1" s="698"/>
      <c r="J1" s="698"/>
      <c r="K1" s="698"/>
      <c r="L1" s="698"/>
      <c r="M1" s="698"/>
      <c r="N1" s="698"/>
      <c r="O1" s="698"/>
      <c r="P1" s="698"/>
      <c r="Q1" s="698"/>
    </row>
    <row r="2" spans="1:17">
      <c r="A2" s="699" t="s">
        <v>509</v>
      </c>
      <c r="B2" s="699"/>
      <c r="C2" s="699"/>
      <c r="D2" s="699"/>
      <c r="E2" s="699"/>
      <c r="F2" s="699"/>
      <c r="G2" s="699"/>
      <c r="H2" s="699"/>
      <c r="I2" s="699"/>
      <c r="J2" s="699"/>
      <c r="K2" s="699"/>
      <c r="L2" s="700" t="s">
        <v>486</v>
      </c>
      <c r="M2" s="700"/>
      <c r="N2" s="700"/>
      <c r="O2" s="700"/>
      <c r="P2" s="700"/>
      <c r="Q2" s="700"/>
    </row>
    <row r="3" spans="1:17" ht="24" customHeight="1">
      <c r="A3" s="702" t="s">
        <v>485</v>
      </c>
      <c r="B3" s="696" t="s">
        <v>484</v>
      </c>
      <c r="C3" s="696"/>
      <c r="D3" s="696"/>
      <c r="E3" s="696"/>
      <c r="F3" s="696"/>
      <c r="G3" s="696"/>
      <c r="H3" s="696"/>
      <c r="I3" s="696"/>
      <c r="J3" s="696"/>
      <c r="K3" s="696"/>
      <c r="L3" s="701" t="s">
        <v>483</v>
      </c>
      <c r="M3" s="701"/>
      <c r="N3" s="701"/>
      <c r="O3" s="701"/>
      <c r="P3" s="701"/>
      <c r="Q3" s="701"/>
    </row>
    <row r="4" spans="1:17" ht="33" customHeight="1">
      <c r="A4" s="702"/>
      <c r="B4" s="696" t="s">
        <v>482</v>
      </c>
      <c r="C4" s="696"/>
      <c r="D4" s="696" t="s">
        <v>510</v>
      </c>
      <c r="E4" s="696"/>
      <c r="F4" s="696" t="s">
        <v>30</v>
      </c>
      <c r="G4" s="696"/>
      <c r="H4" s="696" t="s">
        <v>511</v>
      </c>
      <c r="I4" s="696"/>
      <c r="J4" s="696" t="s">
        <v>481</v>
      </c>
      <c r="K4" s="696"/>
      <c r="L4" s="697" t="s">
        <v>480</v>
      </c>
      <c r="M4" s="696" t="s">
        <v>479</v>
      </c>
      <c r="N4" s="696" t="s">
        <v>478</v>
      </c>
      <c r="O4" s="696" t="s">
        <v>477</v>
      </c>
      <c r="P4" s="701" t="s">
        <v>476</v>
      </c>
      <c r="Q4" s="701" t="s">
        <v>224</v>
      </c>
    </row>
    <row r="5" spans="1:17" ht="51" customHeight="1">
      <c r="A5" s="702"/>
      <c r="B5" s="363" t="s">
        <v>475</v>
      </c>
      <c r="C5" s="363" t="s">
        <v>529</v>
      </c>
      <c r="D5" s="363" t="s">
        <v>473</v>
      </c>
      <c r="E5" s="363" t="s">
        <v>472</v>
      </c>
      <c r="F5" s="363" t="s">
        <v>473</v>
      </c>
      <c r="G5" s="363" t="s">
        <v>474</v>
      </c>
      <c r="H5" s="363" t="s">
        <v>473</v>
      </c>
      <c r="I5" s="363" t="s">
        <v>472</v>
      </c>
      <c r="J5" s="363" t="s">
        <v>473</v>
      </c>
      <c r="K5" s="363" t="s">
        <v>472</v>
      </c>
      <c r="L5" s="697"/>
      <c r="M5" s="696"/>
      <c r="N5" s="696"/>
      <c r="O5" s="696"/>
      <c r="P5" s="701"/>
      <c r="Q5" s="701"/>
    </row>
    <row r="6" spans="1:17" ht="20.100000000000001" customHeight="1">
      <c r="A6" s="364">
        <v>2018</v>
      </c>
      <c r="B6" s="207">
        <v>1</v>
      </c>
      <c r="C6" s="207">
        <v>1660</v>
      </c>
      <c r="D6" s="207"/>
      <c r="E6" s="207"/>
      <c r="F6" s="207">
        <v>1</v>
      </c>
      <c r="G6" s="207">
        <v>1660</v>
      </c>
      <c r="H6" s="207">
        <v>0</v>
      </c>
      <c r="I6" s="207">
        <v>0</v>
      </c>
      <c r="J6" s="207">
        <v>0</v>
      </c>
      <c r="K6" s="207">
        <v>0</v>
      </c>
      <c r="L6" s="314">
        <v>490</v>
      </c>
      <c r="M6" s="207">
        <v>105</v>
      </c>
      <c r="N6" s="207">
        <v>0</v>
      </c>
      <c r="O6" s="207">
        <v>0</v>
      </c>
      <c r="P6" s="207">
        <v>5</v>
      </c>
      <c r="Q6" s="207">
        <v>380</v>
      </c>
    </row>
    <row r="7" spans="1:17" ht="20.100000000000001" customHeight="1">
      <c r="A7" s="364">
        <v>2019</v>
      </c>
      <c r="B7" s="207">
        <v>1</v>
      </c>
      <c r="C7" s="207">
        <v>904</v>
      </c>
      <c r="D7" s="207"/>
      <c r="E7" s="207"/>
      <c r="F7" s="207">
        <v>1</v>
      </c>
      <c r="G7" s="207">
        <v>904</v>
      </c>
      <c r="H7" s="207">
        <v>0</v>
      </c>
      <c r="I7" s="207">
        <v>0</v>
      </c>
      <c r="J7" s="207">
        <v>0</v>
      </c>
      <c r="K7" s="207">
        <v>0</v>
      </c>
      <c r="L7" s="314">
        <v>565</v>
      </c>
      <c r="M7" s="207">
        <v>301</v>
      </c>
      <c r="N7" s="207">
        <v>31</v>
      </c>
      <c r="O7" s="207">
        <v>2</v>
      </c>
      <c r="P7" s="207">
        <v>1</v>
      </c>
      <c r="Q7" s="207">
        <v>230</v>
      </c>
    </row>
    <row r="8" spans="1:17" ht="20.100000000000001" customHeight="1">
      <c r="A8" s="364">
        <v>2020</v>
      </c>
      <c r="B8" s="207">
        <v>1</v>
      </c>
      <c r="C8" s="207">
        <v>896</v>
      </c>
      <c r="D8" s="207"/>
      <c r="E8" s="207"/>
      <c r="F8" s="207">
        <v>1</v>
      </c>
      <c r="G8" s="207">
        <v>896</v>
      </c>
      <c r="H8" s="207">
        <v>0</v>
      </c>
      <c r="I8" s="207">
        <v>0</v>
      </c>
      <c r="J8" s="207">
        <v>0</v>
      </c>
      <c r="K8" s="207">
        <v>0</v>
      </c>
      <c r="L8" s="314">
        <v>462</v>
      </c>
      <c r="M8" s="207">
        <v>164</v>
      </c>
      <c r="N8" s="207">
        <v>0</v>
      </c>
      <c r="O8" s="207">
        <v>0</v>
      </c>
      <c r="P8" s="207">
        <v>3</v>
      </c>
      <c r="Q8" s="207">
        <v>295</v>
      </c>
    </row>
    <row r="9" spans="1:17" s="262" customFormat="1" ht="20.100000000000001" customHeight="1">
      <c r="A9" s="365">
        <v>2021</v>
      </c>
      <c r="B9" s="207">
        <v>1</v>
      </c>
      <c r="C9" s="207">
        <v>914</v>
      </c>
      <c r="D9" s="207"/>
      <c r="E9" s="207"/>
      <c r="F9" s="301">
        <v>1</v>
      </c>
      <c r="G9" s="301">
        <v>914</v>
      </c>
      <c r="H9" s="301">
        <v>0</v>
      </c>
      <c r="I9" s="301">
        <v>0</v>
      </c>
      <c r="J9" s="301">
        <v>0</v>
      </c>
      <c r="K9" s="301">
        <v>0</v>
      </c>
      <c r="L9" s="314">
        <v>555</v>
      </c>
      <c r="M9" s="314">
        <v>359</v>
      </c>
      <c r="N9" s="314">
        <v>0</v>
      </c>
      <c r="O9" s="314">
        <v>0</v>
      </c>
      <c r="P9" s="314">
        <v>0</v>
      </c>
      <c r="Q9" s="314">
        <v>555</v>
      </c>
    </row>
    <row r="10" spans="1:17" s="262" customFormat="1" ht="20.100000000000001" customHeight="1">
      <c r="A10" s="365">
        <v>2022</v>
      </c>
      <c r="B10" s="207">
        <v>1</v>
      </c>
      <c r="C10" s="207">
        <v>411</v>
      </c>
      <c r="D10" s="207"/>
      <c r="E10" s="207"/>
      <c r="F10" s="301">
        <v>1</v>
      </c>
      <c r="G10" s="301">
        <v>411</v>
      </c>
      <c r="H10" s="301">
        <v>0</v>
      </c>
      <c r="I10" s="301">
        <v>0</v>
      </c>
      <c r="J10" s="301">
        <v>0</v>
      </c>
      <c r="K10" s="301">
        <v>0</v>
      </c>
      <c r="L10" s="314">
        <v>96</v>
      </c>
      <c r="M10" s="314">
        <v>59</v>
      </c>
      <c r="N10" s="314">
        <v>2</v>
      </c>
      <c r="O10" s="314">
        <v>1</v>
      </c>
      <c r="P10" s="314">
        <v>6</v>
      </c>
      <c r="Q10" s="314">
        <v>28</v>
      </c>
    </row>
    <row r="11" spans="1:17" s="261" customFormat="1" ht="20.100000000000001" customHeight="1">
      <c r="A11" s="366">
        <v>2023</v>
      </c>
      <c r="B11" s="368">
        <v>1</v>
      </c>
      <c r="C11" s="368">
        <v>354</v>
      </c>
      <c r="D11" s="368"/>
      <c r="E11" s="368"/>
      <c r="F11" s="301">
        <v>1</v>
      </c>
      <c r="G11" s="301">
        <v>354</v>
      </c>
      <c r="H11" s="301">
        <v>0</v>
      </c>
      <c r="I11" s="301">
        <v>0</v>
      </c>
      <c r="J11" s="301">
        <v>0</v>
      </c>
      <c r="K11" s="301">
        <v>0</v>
      </c>
      <c r="L11" s="369">
        <v>285</v>
      </c>
      <c r="M11" s="369">
        <v>116</v>
      </c>
      <c r="N11" s="369">
        <v>2</v>
      </c>
      <c r="O11" s="369">
        <v>1</v>
      </c>
      <c r="P11" s="369">
        <v>2</v>
      </c>
      <c r="Q11" s="369">
        <v>164</v>
      </c>
    </row>
    <row r="12" spans="1:17">
      <c r="A12" s="418" t="s">
        <v>530</v>
      </c>
      <c r="B12" s="339"/>
      <c r="C12" s="339"/>
      <c r="D12" s="339"/>
      <c r="E12" s="339"/>
      <c r="F12" s="339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</row>
    <row r="13" spans="1:17">
      <c r="A13" s="418" t="s">
        <v>576</v>
      </c>
      <c r="B13" s="339"/>
      <c r="C13" s="339"/>
      <c r="D13" s="339"/>
      <c r="E13" s="339"/>
      <c r="F13" s="339"/>
      <c r="G13" s="339"/>
      <c r="H13" s="339"/>
      <c r="I13" s="339"/>
      <c r="J13" s="339"/>
      <c r="K13" s="339"/>
      <c r="L13" s="339"/>
      <c r="M13" s="339"/>
      <c r="N13" s="339"/>
      <c r="O13" s="339"/>
      <c r="P13" s="339"/>
      <c r="Q13" s="339"/>
    </row>
    <row r="14" spans="1:17">
      <c r="A14" s="339"/>
      <c r="B14" s="339"/>
      <c r="C14" s="339"/>
      <c r="D14" s="339"/>
      <c r="E14" s="339"/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</row>
  </sheetData>
  <mergeCells count="17">
    <mergeCell ref="A1:Q1"/>
    <mergeCell ref="A2:K2"/>
    <mergeCell ref="L2:Q2"/>
    <mergeCell ref="B3:K3"/>
    <mergeCell ref="L3:Q3"/>
    <mergeCell ref="A3:A5"/>
    <mergeCell ref="M4:M5"/>
    <mergeCell ref="N4:N5"/>
    <mergeCell ref="O4:O5"/>
    <mergeCell ref="P4:P5"/>
    <mergeCell ref="Q4:Q5"/>
    <mergeCell ref="B4:C4"/>
    <mergeCell ref="D4:E4"/>
    <mergeCell ref="F4:G4"/>
    <mergeCell ref="H4:I4"/>
    <mergeCell ref="J4:K4"/>
    <mergeCell ref="L4:L5"/>
  </mergeCells>
  <phoneticPr fontId="15" type="noConversion"/>
  <pageMargins left="0.7" right="0.7" top="0.75" bottom="0.75" header="0.3" footer="0.3"/>
  <pageSetup paperSize="9" scale="49" orientation="portrait" verticalDpi="196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AB12"/>
  <sheetViews>
    <sheetView view="pageBreakPreview" topLeftCell="B1" zoomScaleNormal="100" zoomScaleSheetLayoutView="100" workbookViewId="0">
      <selection activeCell="P11" sqref="P11:AA11"/>
    </sheetView>
  </sheetViews>
  <sheetFormatPr defaultColWidth="8.88671875" defaultRowHeight="13.5"/>
  <cols>
    <col min="1" max="1" width="12" style="232" customWidth="1"/>
    <col min="2" max="11" width="6.77734375" style="5" customWidth="1"/>
    <col min="12" max="27" width="8" style="5" customWidth="1"/>
    <col min="28" max="28" width="6" style="5" customWidth="1"/>
    <col min="29" max="16384" width="8.88671875" style="5"/>
  </cols>
  <sheetData>
    <row r="1" spans="1:28" s="20" customFormat="1" ht="24.95" customHeight="1">
      <c r="A1" s="513" t="s">
        <v>596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  <c r="R1" s="513"/>
      <c r="S1" s="513"/>
      <c r="T1" s="513"/>
      <c r="U1" s="513"/>
      <c r="V1" s="513"/>
      <c r="W1" s="513"/>
      <c r="X1" s="513"/>
      <c r="Y1" s="513"/>
      <c r="Z1" s="513"/>
      <c r="AA1" s="513"/>
      <c r="AB1" s="135"/>
    </row>
    <row r="2" spans="1:28" s="9" customFormat="1" ht="15" customHeight="1">
      <c r="A2" s="243" t="s">
        <v>27</v>
      </c>
      <c r="B2" s="97"/>
      <c r="C2" s="97"/>
      <c r="D2" s="97"/>
      <c r="E2" s="97"/>
      <c r="F2" s="97"/>
      <c r="G2" s="97"/>
      <c r="H2" s="97"/>
      <c r="I2" s="97"/>
      <c r="J2" s="97"/>
      <c r="K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6" t="s">
        <v>404</v>
      </c>
    </row>
    <row r="3" spans="1:28" ht="31.5" customHeight="1">
      <c r="A3" s="705" t="s">
        <v>311</v>
      </c>
      <c r="B3" s="708" t="s">
        <v>321</v>
      </c>
      <c r="C3" s="709"/>
      <c r="D3" s="709"/>
      <c r="E3" s="709"/>
      <c r="F3" s="709"/>
      <c r="G3" s="709"/>
      <c r="H3" s="709"/>
      <c r="I3" s="709"/>
      <c r="J3" s="709"/>
      <c r="K3" s="710"/>
      <c r="L3" s="708" t="s">
        <v>284</v>
      </c>
      <c r="M3" s="709"/>
      <c r="N3" s="709"/>
      <c r="O3" s="710"/>
      <c r="P3" s="708" t="s">
        <v>467</v>
      </c>
      <c r="Q3" s="709"/>
      <c r="R3" s="709"/>
      <c r="S3" s="710"/>
      <c r="T3" s="708" t="s">
        <v>75</v>
      </c>
      <c r="U3" s="709"/>
      <c r="V3" s="709"/>
      <c r="W3" s="710"/>
      <c r="X3" s="708" t="s">
        <v>285</v>
      </c>
      <c r="Y3" s="709"/>
      <c r="Z3" s="709"/>
      <c r="AA3" s="710"/>
    </row>
    <row r="4" spans="1:28" ht="45" customHeight="1">
      <c r="A4" s="706"/>
      <c r="B4" s="703" t="s">
        <v>466</v>
      </c>
      <c r="C4" s="712" t="s">
        <v>217</v>
      </c>
      <c r="D4" s="691"/>
      <c r="E4" s="692"/>
      <c r="F4" s="712" t="s">
        <v>449</v>
      </c>
      <c r="G4" s="691"/>
      <c r="H4" s="692"/>
      <c r="I4" s="712" t="s">
        <v>532</v>
      </c>
      <c r="J4" s="691"/>
      <c r="K4" s="692"/>
      <c r="L4" s="703" t="s">
        <v>465</v>
      </c>
      <c r="M4" s="703" t="s">
        <v>222</v>
      </c>
      <c r="N4" s="703" t="s">
        <v>223</v>
      </c>
      <c r="O4" s="703" t="s">
        <v>531</v>
      </c>
      <c r="P4" s="703" t="s">
        <v>465</v>
      </c>
      <c r="Q4" s="703" t="s">
        <v>222</v>
      </c>
      <c r="R4" s="703" t="s">
        <v>223</v>
      </c>
      <c r="S4" s="703" t="s">
        <v>531</v>
      </c>
      <c r="T4" s="703" t="s">
        <v>465</v>
      </c>
      <c r="U4" s="703" t="s">
        <v>222</v>
      </c>
      <c r="V4" s="703" t="s">
        <v>223</v>
      </c>
      <c r="W4" s="703" t="s">
        <v>531</v>
      </c>
      <c r="X4" s="703" t="s">
        <v>465</v>
      </c>
      <c r="Y4" s="703" t="s">
        <v>222</v>
      </c>
      <c r="Z4" s="703" t="s">
        <v>223</v>
      </c>
      <c r="AA4" s="703" t="s">
        <v>531</v>
      </c>
    </row>
    <row r="5" spans="1:28" ht="32.25" customHeight="1">
      <c r="A5" s="707"/>
      <c r="B5" s="711"/>
      <c r="C5" s="24"/>
      <c r="D5" s="47" t="s">
        <v>210</v>
      </c>
      <c r="E5" s="47" t="s">
        <v>211</v>
      </c>
      <c r="F5" s="24"/>
      <c r="G5" s="47" t="s">
        <v>210</v>
      </c>
      <c r="H5" s="47" t="s">
        <v>211</v>
      </c>
      <c r="I5" s="24"/>
      <c r="J5" s="47" t="s">
        <v>210</v>
      </c>
      <c r="K5" s="47" t="s">
        <v>211</v>
      </c>
      <c r="L5" s="704"/>
      <c r="M5" s="704"/>
      <c r="N5" s="704"/>
      <c r="O5" s="704"/>
      <c r="P5" s="704"/>
      <c r="Q5" s="704"/>
      <c r="R5" s="704"/>
      <c r="S5" s="704"/>
      <c r="T5" s="704"/>
      <c r="U5" s="704"/>
      <c r="V5" s="704"/>
      <c r="W5" s="704"/>
      <c r="X5" s="704"/>
      <c r="Y5" s="704"/>
      <c r="Z5" s="704"/>
      <c r="AA5" s="704"/>
    </row>
    <row r="6" spans="1:28" ht="24.95" customHeight="1">
      <c r="A6" s="254">
        <v>2018</v>
      </c>
      <c r="B6" s="255">
        <v>1</v>
      </c>
      <c r="C6" s="255">
        <v>3</v>
      </c>
      <c r="D6" s="255"/>
      <c r="E6" s="255"/>
      <c r="F6" s="255">
        <v>3</v>
      </c>
      <c r="G6" s="255"/>
      <c r="H6" s="255"/>
      <c r="I6" s="255">
        <v>30</v>
      </c>
      <c r="J6" s="255"/>
      <c r="K6" s="255"/>
      <c r="L6" s="255">
        <v>1</v>
      </c>
      <c r="M6" s="255">
        <v>3</v>
      </c>
      <c r="N6" s="255">
        <v>3</v>
      </c>
      <c r="O6" s="255">
        <v>30</v>
      </c>
      <c r="P6" s="255">
        <v>0</v>
      </c>
      <c r="Q6" s="255">
        <v>0</v>
      </c>
      <c r="R6" s="255">
        <v>0</v>
      </c>
      <c r="S6" s="255">
        <v>0</v>
      </c>
      <c r="T6" s="255">
        <v>0</v>
      </c>
      <c r="U6" s="255">
        <v>0</v>
      </c>
      <c r="V6" s="255">
        <v>0</v>
      </c>
      <c r="W6" s="255">
        <v>0</v>
      </c>
      <c r="X6" s="255">
        <v>0</v>
      </c>
      <c r="Y6" s="255">
        <v>0</v>
      </c>
      <c r="Z6" s="255">
        <v>0</v>
      </c>
      <c r="AA6" s="255">
        <v>0</v>
      </c>
    </row>
    <row r="7" spans="1:28" ht="24.95" customHeight="1">
      <c r="A7" s="254">
        <v>2019</v>
      </c>
      <c r="B7" s="255">
        <v>1</v>
      </c>
      <c r="C7" s="255">
        <v>4</v>
      </c>
      <c r="D7" s="255"/>
      <c r="E7" s="255"/>
      <c r="F7" s="255">
        <v>2</v>
      </c>
      <c r="G7" s="255"/>
      <c r="H7" s="255"/>
      <c r="I7" s="255">
        <v>32</v>
      </c>
      <c r="J7" s="255"/>
      <c r="K7" s="255"/>
      <c r="L7" s="255">
        <v>1</v>
      </c>
      <c r="M7" s="255">
        <v>4</v>
      </c>
      <c r="N7" s="255">
        <v>2</v>
      </c>
      <c r="O7" s="255">
        <v>32</v>
      </c>
      <c r="P7" s="255">
        <v>0</v>
      </c>
      <c r="Q7" s="255">
        <v>0</v>
      </c>
      <c r="R7" s="255">
        <v>0</v>
      </c>
      <c r="S7" s="255">
        <v>0</v>
      </c>
      <c r="T7" s="255">
        <v>0</v>
      </c>
      <c r="U7" s="255">
        <v>0</v>
      </c>
      <c r="V7" s="255">
        <v>0</v>
      </c>
      <c r="W7" s="255">
        <v>0</v>
      </c>
      <c r="X7" s="255">
        <v>0</v>
      </c>
      <c r="Y7" s="255">
        <v>0</v>
      </c>
      <c r="Z7" s="255">
        <v>0</v>
      </c>
      <c r="AA7" s="255">
        <v>0</v>
      </c>
    </row>
    <row r="8" spans="1:28" ht="24.95" customHeight="1">
      <c r="A8" s="254">
        <v>2020</v>
      </c>
      <c r="B8" s="255">
        <v>1</v>
      </c>
      <c r="C8" s="255">
        <v>0</v>
      </c>
      <c r="D8" s="255"/>
      <c r="E8" s="255"/>
      <c r="F8" s="255">
        <v>3</v>
      </c>
      <c r="G8" s="255"/>
      <c r="H8" s="255"/>
      <c r="I8" s="255">
        <v>29</v>
      </c>
      <c r="J8" s="255"/>
      <c r="K8" s="255"/>
      <c r="L8" s="255">
        <v>1</v>
      </c>
      <c r="M8" s="255">
        <v>0</v>
      </c>
      <c r="N8" s="255">
        <v>3</v>
      </c>
      <c r="O8" s="255">
        <v>29</v>
      </c>
      <c r="P8" s="255">
        <v>0</v>
      </c>
      <c r="Q8" s="255">
        <v>0</v>
      </c>
      <c r="R8" s="255">
        <v>0</v>
      </c>
      <c r="S8" s="255">
        <v>0</v>
      </c>
      <c r="T8" s="256">
        <v>0</v>
      </c>
      <c r="U8" s="256">
        <v>0</v>
      </c>
      <c r="V8" s="256">
        <v>0</v>
      </c>
      <c r="W8" s="256">
        <v>0</v>
      </c>
      <c r="X8" s="256">
        <v>0</v>
      </c>
      <c r="Y8" s="256">
        <v>0</v>
      </c>
      <c r="Z8" s="256">
        <v>0</v>
      </c>
      <c r="AA8" s="256">
        <v>0</v>
      </c>
    </row>
    <row r="9" spans="1:28" ht="24.95" customHeight="1">
      <c r="A9" s="254">
        <v>2021</v>
      </c>
      <c r="B9" s="257">
        <v>1</v>
      </c>
      <c r="C9" s="257">
        <v>4</v>
      </c>
      <c r="D9" s="257"/>
      <c r="E9" s="257"/>
      <c r="F9" s="257">
        <v>3</v>
      </c>
      <c r="G9" s="257"/>
      <c r="H9" s="257"/>
      <c r="I9" s="257">
        <v>30</v>
      </c>
      <c r="J9" s="257"/>
      <c r="K9" s="257"/>
      <c r="L9" s="257">
        <v>1</v>
      </c>
      <c r="M9" s="257">
        <v>4</v>
      </c>
      <c r="N9" s="257">
        <v>3</v>
      </c>
      <c r="O9" s="257">
        <v>30</v>
      </c>
      <c r="P9" s="255">
        <v>0</v>
      </c>
      <c r="Q9" s="255">
        <v>0</v>
      </c>
      <c r="R9" s="255">
        <v>0</v>
      </c>
      <c r="S9" s="255">
        <v>0</v>
      </c>
      <c r="T9" s="256">
        <v>0</v>
      </c>
      <c r="U9" s="256">
        <v>0</v>
      </c>
      <c r="V9" s="256">
        <v>0</v>
      </c>
      <c r="W9" s="256">
        <v>0</v>
      </c>
      <c r="X9" s="258">
        <v>0</v>
      </c>
      <c r="Y9" s="258">
        <v>0</v>
      </c>
      <c r="Z9" s="258">
        <v>0</v>
      </c>
      <c r="AA9" s="258">
        <v>0</v>
      </c>
    </row>
    <row r="10" spans="1:28" ht="24.95" customHeight="1">
      <c r="A10" s="254">
        <v>2022</v>
      </c>
      <c r="B10" s="257">
        <v>1</v>
      </c>
      <c r="C10" s="257">
        <v>1</v>
      </c>
      <c r="D10" s="257"/>
      <c r="E10" s="257"/>
      <c r="F10" s="257">
        <v>7</v>
      </c>
      <c r="G10" s="257"/>
      <c r="H10" s="257"/>
      <c r="I10" s="257">
        <v>24</v>
      </c>
      <c r="J10" s="257"/>
      <c r="K10" s="257"/>
      <c r="L10" s="257">
        <v>1</v>
      </c>
      <c r="M10" s="257">
        <v>1</v>
      </c>
      <c r="N10" s="257">
        <v>7</v>
      </c>
      <c r="O10" s="257">
        <v>24</v>
      </c>
      <c r="P10" s="255">
        <v>0</v>
      </c>
      <c r="Q10" s="255">
        <v>0</v>
      </c>
      <c r="R10" s="255">
        <v>0</v>
      </c>
      <c r="S10" s="255">
        <v>0</v>
      </c>
      <c r="T10" s="258">
        <v>0</v>
      </c>
      <c r="U10" s="258">
        <v>0</v>
      </c>
      <c r="V10" s="258">
        <v>0</v>
      </c>
      <c r="W10" s="258">
        <v>0</v>
      </c>
      <c r="X10" s="258">
        <v>0</v>
      </c>
      <c r="Y10" s="258">
        <v>0</v>
      </c>
      <c r="Z10" s="258">
        <v>0</v>
      </c>
      <c r="AA10" s="258">
        <v>0</v>
      </c>
    </row>
    <row r="11" spans="1:28" s="253" customFormat="1" ht="24.95" customHeight="1">
      <c r="A11" s="394">
        <v>2023</v>
      </c>
      <c r="B11" s="393">
        <v>1</v>
      </c>
      <c r="C11" s="393">
        <v>1</v>
      </c>
      <c r="D11" s="393"/>
      <c r="E11" s="393"/>
      <c r="F11" s="393">
        <v>0</v>
      </c>
      <c r="G11" s="393"/>
      <c r="H11" s="393"/>
      <c r="I11" s="393">
        <v>25</v>
      </c>
      <c r="J11" s="393"/>
      <c r="K11" s="393"/>
      <c r="L11" s="393">
        <v>1</v>
      </c>
      <c r="M11" s="393">
        <v>1</v>
      </c>
      <c r="N11" s="393">
        <v>0</v>
      </c>
      <c r="O11" s="393">
        <v>25</v>
      </c>
      <c r="P11" s="393">
        <v>0</v>
      </c>
      <c r="Q11" s="393">
        <v>0</v>
      </c>
      <c r="R11" s="393">
        <v>0</v>
      </c>
      <c r="S11" s="484">
        <v>0</v>
      </c>
      <c r="T11" s="393">
        <v>0</v>
      </c>
      <c r="U11" s="393">
        <v>0</v>
      </c>
      <c r="V11" s="393">
        <v>0</v>
      </c>
      <c r="W11" s="393">
        <v>0</v>
      </c>
      <c r="X11" s="393">
        <v>0</v>
      </c>
      <c r="Y11" s="393">
        <v>0</v>
      </c>
      <c r="Z11" s="393">
        <v>0</v>
      </c>
      <c r="AA11" s="393">
        <v>0</v>
      </c>
    </row>
    <row r="12" spans="1:28" ht="19.5" customHeight="1">
      <c r="A12" s="237" t="s">
        <v>576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T12" s="122"/>
      <c r="U12" s="122"/>
      <c r="V12" s="122"/>
      <c r="W12" s="122"/>
      <c r="X12" s="122"/>
      <c r="Y12" s="122"/>
      <c r="Z12" s="122"/>
      <c r="AA12" s="119"/>
    </row>
  </sheetData>
  <mergeCells count="27">
    <mergeCell ref="A1:AA1"/>
    <mergeCell ref="A3:A5"/>
    <mergeCell ref="B3:K3"/>
    <mergeCell ref="L3:O3"/>
    <mergeCell ref="P3:S3"/>
    <mergeCell ref="T3:W3"/>
    <mergeCell ref="X3:AA3"/>
    <mergeCell ref="B4:B5"/>
    <mergeCell ref="C4:E4"/>
    <mergeCell ref="F4:H4"/>
    <mergeCell ref="V4:V5"/>
    <mergeCell ref="I4:K4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AA4:AA5"/>
    <mergeCell ref="U4:U5"/>
    <mergeCell ref="W4:W5"/>
    <mergeCell ref="X4:X5"/>
    <mergeCell ref="Y4:Y5"/>
    <mergeCell ref="Z4:Z5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0" firstPageNumber="136" pageOrder="overThenDown" orientation="landscape" r:id="rId1"/>
  <headerFooter scaleWithDoc="0"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X13"/>
  <sheetViews>
    <sheetView view="pageBreakPreview" zoomScaleNormal="100" zoomScaleSheetLayoutView="100" workbookViewId="0">
      <selection activeCell="T12" sqref="T12:X12"/>
    </sheetView>
  </sheetViews>
  <sheetFormatPr defaultColWidth="8.88671875" defaultRowHeight="13.5"/>
  <cols>
    <col min="1" max="1" width="7.33203125" style="5" customWidth="1"/>
    <col min="2" max="2" width="6.77734375" style="5" customWidth="1"/>
    <col min="3" max="12" width="7.77734375" style="5" customWidth="1"/>
    <col min="13" max="15" width="5.44140625" style="5" customWidth="1"/>
    <col min="16" max="24" width="7.77734375" style="5" customWidth="1"/>
    <col min="25" max="25" width="6" style="5" customWidth="1"/>
    <col min="26" max="16384" width="8.88671875" style="5"/>
  </cols>
  <sheetData>
    <row r="1" spans="1:24" s="19" customFormat="1" ht="24.95" customHeight="1">
      <c r="A1" s="727" t="s">
        <v>597</v>
      </c>
      <c r="B1" s="727"/>
      <c r="C1" s="727"/>
      <c r="D1" s="727"/>
      <c r="E1" s="727"/>
      <c r="F1" s="727"/>
      <c r="G1" s="727"/>
      <c r="H1" s="727"/>
      <c r="I1" s="727"/>
      <c r="J1" s="727"/>
      <c r="K1" s="727"/>
      <c r="L1" s="727"/>
      <c r="M1" s="727"/>
      <c r="N1" s="727"/>
      <c r="O1" s="727"/>
      <c r="P1" s="727"/>
      <c r="Q1" s="727"/>
      <c r="R1" s="727"/>
      <c r="S1" s="727"/>
      <c r="T1" s="727"/>
      <c r="U1" s="727"/>
      <c r="V1" s="727"/>
      <c r="W1" s="727"/>
      <c r="X1" s="727"/>
    </row>
    <row r="2" spans="1:24" s="9" customFormat="1" ht="15" customHeight="1">
      <c r="A2" s="728" t="s">
        <v>14</v>
      </c>
      <c r="B2" s="728"/>
      <c r="C2" s="728"/>
      <c r="D2" s="728"/>
      <c r="E2" s="728"/>
      <c r="F2" s="728"/>
      <c r="G2" s="728"/>
      <c r="H2" s="728"/>
      <c r="I2" s="728"/>
      <c r="J2" s="728"/>
      <c r="K2" s="728"/>
      <c r="L2" s="728"/>
      <c r="N2" s="57"/>
      <c r="O2" s="57"/>
      <c r="P2" s="57"/>
      <c r="Q2" s="57"/>
      <c r="R2" s="57"/>
      <c r="S2" s="57"/>
      <c r="T2" s="57"/>
      <c r="U2" s="57"/>
      <c r="V2" s="57"/>
      <c r="W2" s="57"/>
      <c r="X2" s="77" t="s">
        <v>20</v>
      </c>
    </row>
    <row r="3" spans="1:24" ht="27" customHeight="1">
      <c r="A3" s="729" t="s">
        <v>471</v>
      </c>
      <c r="B3" s="731" t="s">
        <v>447</v>
      </c>
      <c r="C3" s="714" t="s">
        <v>446</v>
      </c>
      <c r="D3" s="714"/>
      <c r="E3" s="714"/>
      <c r="F3" s="714"/>
      <c r="G3" s="714" t="s">
        <v>445</v>
      </c>
      <c r="H3" s="714"/>
      <c r="I3" s="714"/>
      <c r="J3" s="714"/>
      <c r="K3" s="714"/>
      <c r="L3" s="714"/>
      <c r="M3" s="715" t="s">
        <v>444</v>
      </c>
      <c r="N3" s="716"/>
      <c r="O3" s="716"/>
      <c r="P3" s="716"/>
      <c r="Q3" s="716"/>
      <c r="R3" s="716"/>
      <c r="S3" s="716"/>
      <c r="T3" s="716"/>
      <c r="U3" s="716"/>
      <c r="V3" s="716"/>
      <c r="W3" s="716"/>
      <c r="X3" s="717"/>
    </row>
    <row r="4" spans="1:24" ht="27" customHeight="1">
      <c r="A4" s="730"/>
      <c r="B4" s="731"/>
      <c r="C4" s="718" t="s">
        <v>441</v>
      </c>
      <c r="D4" s="720" t="s">
        <v>443</v>
      </c>
      <c r="E4" s="720" t="s">
        <v>442</v>
      </c>
      <c r="F4" s="720" t="s">
        <v>29</v>
      </c>
      <c r="G4" s="718" t="s">
        <v>441</v>
      </c>
      <c r="H4" s="718" t="s">
        <v>440</v>
      </c>
      <c r="I4" s="720" t="s">
        <v>439</v>
      </c>
      <c r="J4" s="720" t="s">
        <v>438</v>
      </c>
      <c r="K4" s="718" t="s">
        <v>437</v>
      </c>
      <c r="L4" s="720" t="s">
        <v>436</v>
      </c>
      <c r="M4" s="723" t="s">
        <v>435</v>
      </c>
      <c r="N4" s="733"/>
      <c r="O4" s="734"/>
      <c r="P4" s="715" t="s">
        <v>434</v>
      </c>
      <c r="Q4" s="733"/>
      <c r="R4" s="733"/>
      <c r="S4" s="734"/>
      <c r="T4" s="715" t="s">
        <v>76</v>
      </c>
      <c r="U4" s="733"/>
      <c r="V4" s="733"/>
      <c r="W4" s="733"/>
      <c r="X4" s="734"/>
    </row>
    <row r="5" spans="1:24" ht="23.1" customHeight="1">
      <c r="A5" s="730"/>
      <c r="B5" s="731"/>
      <c r="C5" s="718"/>
      <c r="D5" s="720"/>
      <c r="E5" s="720"/>
      <c r="F5" s="720"/>
      <c r="G5" s="718"/>
      <c r="H5" s="718"/>
      <c r="I5" s="720"/>
      <c r="J5" s="720"/>
      <c r="K5" s="718"/>
      <c r="L5" s="715"/>
      <c r="M5" s="735"/>
      <c r="N5" s="737" t="s">
        <v>354</v>
      </c>
      <c r="O5" s="721" t="s">
        <v>225</v>
      </c>
      <c r="P5" s="723" t="s">
        <v>433</v>
      </c>
      <c r="Q5" s="724"/>
      <c r="R5" s="723" t="s">
        <v>77</v>
      </c>
      <c r="S5" s="724"/>
      <c r="T5" s="725" t="s">
        <v>432</v>
      </c>
      <c r="U5" s="721" t="s">
        <v>431</v>
      </c>
      <c r="V5" s="721" t="s">
        <v>430</v>
      </c>
      <c r="W5" s="725" t="s">
        <v>429</v>
      </c>
      <c r="X5" s="721" t="s">
        <v>428</v>
      </c>
    </row>
    <row r="6" spans="1:24" ht="47.25" customHeight="1">
      <c r="A6" s="730"/>
      <c r="B6" s="732"/>
      <c r="C6" s="719"/>
      <c r="D6" s="721"/>
      <c r="E6" s="721"/>
      <c r="F6" s="721"/>
      <c r="G6" s="719"/>
      <c r="H6" s="719"/>
      <c r="I6" s="721"/>
      <c r="J6" s="721"/>
      <c r="K6" s="719"/>
      <c r="L6" s="723"/>
      <c r="M6" s="736"/>
      <c r="N6" s="738"/>
      <c r="O6" s="722"/>
      <c r="P6" s="74" t="s">
        <v>398</v>
      </c>
      <c r="Q6" s="72" t="s">
        <v>397</v>
      </c>
      <c r="R6" s="74" t="s">
        <v>398</v>
      </c>
      <c r="S6" s="72" t="s">
        <v>397</v>
      </c>
      <c r="T6" s="726"/>
      <c r="U6" s="722"/>
      <c r="V6" s="722"/>
      <c r="W6" s="726"/>
      <c r="X6" s="722"/>
    </row>
    <row r="7" spans="1:24" ht="24.95" customHeight="1">
      <c r="A7" s="231">
        <v>2018</v>
      </c>
      <c r="B7" s="161">
        <v>5</v>
      </c>
      <c r="C7" s="161">
        <v>5</v>
      </c>
      <c r="D7" s="161">
        <v>5</v>
      </c>
      <c r="E7" s="161">
        <v>0</v>
      </c>
      <c r="F7" s="161">
        <v>0</v>
      </c>
      <c r="G7" s="161">
        <v>31</v>
      </c>
      <c r="H7" s="161">
        <v>1</v>
      </c>
      <c r="I7" s="161">
        <v>0</v>
      </c>
      <c r="J7" s="161">
        <v>1</v>
      </c>
      <c r="K7" s="161">
        <v>2</v>
      </c>
      <c r="L7" s="161">
        <v>27</v>
      </c>
      <c r="M7" s="161">
        <v>102</v>
      </c>
      <c r="N7" s="161">
        <v>54</v>
      </c>
      <c r="O7" s="161">
        <v>48</v>
      </c>
      <c r="P7" s="161">
        <v>2</v>
      </c>
      <c r="Q7" s="161">
        <v>6</v>
      </c>
      <c r="R7" s="161">
        <v>52</v>
      </c>
      <c r="S7" s="161">
        <v>42</v>
      </c>
      <c r="T7" s="162">
        <v>30</v>
      </c>
      <c r="U7" s="161">
        <v>0</v>
      </c>
      <c r="V7" s="161">
        <v>1</v>
      </c>
      <c r="W7" s="162">
        <v>68</v>
      </c>
      <c r="X7" s="161">
        <v>3</v>
      </c>
    </row>
    <row r="8" spans="1:24" ht="24.95" customHeight="1">
      <c r="A8" s="231">
        <v>2019</v>
      </c>
      <c r="B8" s="161">
        <v>4</v>
      </c>
      <c r="C8" s="161">
        <v>3</v>
      </c>
      <c r="D8" s="161">
        <v>3</v>
      </c>
      <c r="E8" s="161">
        <v>0</v>
      </c>
      <c r="F8" s="161">
        <v>0</v>
      </c>
      <c r="G8" s="161">
        <v>3</v>
      </c>
      <c r="H8" s="161">
        <v>0</v>
      </c>
      <c r="I8" s="161">
        <v>0</v>
      </c>
      <c r="J8" s="161">
        <v>3</v>
      </c>
      <c r="K8" s="161">
        <v>0</v>
      </c>
      <c r="L8" s="161">
        <v>0</v>
      </c>
      <c r="M8" s="161">
        <v>98</v>
      </c>
      <c r="N8" s="161">
        <v>59</v>
      </c>
      <c r="O8" s="161">
        <v>39</v>
      </c>
      <c r="P8" s="161">
        <v>1</v>
      </c>
      <c r="Q8" s="161">
        <v>2</v>
      </c>
      <c r="R8" s="161">
        <v>58</v>
      </c>
      <c r="S8" s="161">
        <v>37</v>
      </c>
      <c r="T8" s="162">
        <v>29</v>
      </c>
      <c r="U8" s="161">
        <v>0</v>
      </c>
      <c r="V8" s="161">
        <v>0</v>
      </c>
      <c r="W8" s="162">
        <v>65</v>
      </c>
      <c r="X8" s="161">
        <v>4</v>
      </c>
    </row>
    <row r="9" spans="1:24" ht="24.95" customHeight="1">
      <c r="A9" s="231">
        <v>2020</v>
      </c>
      <c r="B9" s="161">
        <v>4</v>
      </c>
      <c r="C9" s="161">
        <v>1</v>
      </c>
      <c r="D9" s="161">
        <v>1</v>
      </c>
      <c r="E9" s="161">
        <v>0</v>
      </c>
      <c r="F9" s="161">
        <v>0</v>
      </c>
      <c r="G9" s="161">
        <v>3</v>
      </c>
      <c r="H9" s="161">
        <v>3</v>
      </c>
      <c r="I9" s="161">
        <v>0</v>
      </c>
      <c r="J9" s="161">
        <v>0</v>
      </c>
      <c r="K9" s="161">
        <v>0</v>
      </c>
      <c r="L9" s="161">
        <v>0</v>
      </c>
      <c r="M9" s="161">
        <v>96</v>
      </c>
      <c r="N9" s="161">
        <v>57</v>
      </c>
      <c r="O9" s="161">
        <v>39</v>
      </c>
      <c r="P9" s="161">
        <v>0</v>
      </c>
      <c r="Q9" s="161">
        <v>2</v>
      </c>
      <c r="R9" s="161">
        <v>57</v>
      </c>
      <c r="S9" s="161">
        <v>37</v>
      </c>
      <c r="T9" s="162">
        <v>28</v>
      </c>
      <c r="U9" s="161">
        <v>0</v>
      </c>
      <c r="V9" s="161">
        <v>0</v>
      </c>
      <c r="W9" s="162">
        <v>62</v>
      </c>
      <c r="X9" s="161">
        <v>5</v>
      </c>
    </row>
    <row r="10" spans="1:24" ht="24.95" customHeight="1">
      <c r="A10" s="231">
        <v>2021</v>
      </c>
      <c r="B10" s="161">
        <v>4</v>
      </c>
      <c r="C10" s="161">
        <v>4</v>
      </c>
      <c r="D10" s="161">
        <v>4</v>
      </c>
      <c r="E10" s="161">
        <v>0</v>
      </c>
      <c r="F10" s="161">
        <v>0</v>
      </c>
      <c r="G10" s="161">
        <v>4</v>
      </c>
      <c r="H10" s="161">
        <v>2</v>
      </c>
      <c r="I10" s="161">
        <v>0</v>
      </c>
      <c r="J10" s="161">
        <v>1</v>
      </c>
      <c r="K10" s="161">
        <v>1</v>
      </c>
      <c r="L10" s="161">
        <v>0</v>
      </c>
      <c r="M10" s="161">
        <v>97</v>
      </c>
      <c r="N10" s="161">
        <v>58</v>
      </c>
      <c r="O10" s="161">
        <v>39</v>
      </c>
      <c r="P10" s="161">
        <v>1</v>
      </c>
      <c r="Q10" s="161">
        <v>1</v>
      </c>
      <c r="R10" s="161">
        <v>57</v>
      </c>
      <c r="S10" s="161">
        <v>38</v>
      </c>
      <c r="T10" s="162">
        <v>29</v>
      </c>
      <c r="U10" s="161">
        <v>0</v>
      </c>
      <c r="V10" s="161">
        <v>0</v>
      </c>
      <c r="W10" s="162">
        <v>62</v>
      </c>
      <c r="X10" s="161">
        <v>6</v>
      </c>
    </row>
    <row r="11" spans="1:24" ht="24.95" customHeight="1">
      <c r="A11" s="231">
        <v>2022</v>
      </c>
      <c r="B11" s="161">
        <v>4</v>
      </c>
      <c r="C11" s="161">
        <v>1</v>
      </c>
      <c r="D11" s="161">
        <v>1</v>
      </c>
      <c r="E11" s="161">
        <v>0</v>
      </c>
      <c r="F11" s="161">
        <v>0</v>
      </c>
      <c r="G11" s="161">
        <v>4</v>
      </c>
      <c r="H11" s="161">
        <v>1</v>
      </c>
      <c r="I11" s="161">
        <v>0</v>
      </c>
      <c r="J11" s="161">
        <v>1</v>
      </c>
      <c r="K11" s="161">
        <v>2</v>
      </c>
      <c r="L11" s="161">
        <v>0</v>
      </c>
      <c r="M11" s="161">
        <v>93</v>
      </c>
      <c r="N11" s="161">
        <v>55</v>
      </c>
      <c r="O11" s="161">
        <v>38</v>
      </c>
      <c r="P11" s="161">
        <v>1</v>
      </c>
      <c r="Q11" s="161">
        <v>1</v>
      </c>
      <c r="R11" s="161">
        <v>54</v>
      </c>
      <c r="S11" s="161">
        <v>37</v>
      </c>
      <c r="T11" s="162">
        <v>29</v>
      </c>
      <c r="U11" s="161">
        <v>0</v>
      </c>
      <c r="V11" s="161">
        <v>1</v>
      </c>
      <c r="W11" s="162">
        <v>59</v>
      </c>
      <c r="X11" s="161">
        <v>4</v>
      </c>
    </row>
    <row r="12" spans="1:24" s="253" customFormat="1" ht="24.95" customHeight="1">
      <c r="A12" s="379">
        <v>2023</v>
      </c>
      <c r="B12" s="380">
        <v>4</v>
      </c>
      <c r="C12" s="380">
        <v>1</v>
      </c>
      <c r="D12" s="380">
        <v>1</v>
      </c>
      <c r="E12" s="380">
        <v>0</v>
      </c>
      <c r="F12" s="380">
        <v>0</v>
      </c>
      <c r="G12" s="380">
        <v>4</v>
      </c>
      <c r="H12" s="380">
        <v>0</v>
      </c>
      <c r="I12" s="380">
        <v>0</v>
      </c>
      <c r="J12" s="380">
        <v>2</v>
      </c>
      <c r="K12" s="380">
        <v>2</v>
      </c>
      <c r="L12" s="380">
        <v>0</v>
      </c>
      <c r="M12" s="380">
        <v>89</v>
      </c>
      <c r="N12" s="380">
        <v>53</v>
      </c>
      <c r="O12" s="380">
        <v>36</v>
      </c>
      <c r="P12" s="380">
        <v>1</v>
      </c>
      <c r="Q12" s="380">
        <v>1</v>
      </c>
      <c r="R12" s="380">
        <v>52</v>
      </c>
      <c r="S12" s="380">
        <v>35</v>
      </c>
      <c r="T12" s="380">
        <v>25</v>
      </c>
      <c r="U12" s="380">
        <v>1</v>
      </c>
      <c r="V12" s="380">
        <v>0</v>
      </c>
      <c r="W12" s="380">
        <v>63</v>
      </c>
      <c r="X12" s="380">
        <v>0</v>
      </c>
    </row>
    <row r="13" spans="1:24" s="9" customFormat="1" ht="18.75" customHeight="1">
      <c r="A13" s="713" t="s">
        <v>576</v>
      </c>
      <c r="B13" s="713"/>
      <c r="C13" s="713"/>
      <c r="D13" s="713"/>
      <c r="E13" s="713"/>
      <c r="F13" s="713"/>
      <c r="G13" s="713"/>
      <c r="H13" s="713"/>
      <c r="I13" s="713"/>
      <c r="J13" s="713"/>
      <c r="K13" s="713"/>
      <c r="L13" s="713"/>
      <c r="M13" s="230"/>
      <c r="N13" s="230"/>
      <c r="O13" s="230"/>
      <c r="P13" s="62"/>
      <c r="Q13" s="60"/>
      <c r="R13" s="60"/>
      <c r="S13" s="60"/>
      <c r="T13" s="60"/>
      <c r="U13" s="60"/>
      <c r="V13" s="60"/>
      <c r="W13" s="229"/>
      <c r="X13" s="48"/>
    </row>
  </sheetData>
  <mergeCells count="31">
    <mergeCell ref="A1:X1"/>
    <mergeCell ref="A2:L2"/>
    <mergeCell ref="A3:A6"/>
    <mergeCell ref="B3:B6"/>
    <mergeCell ref="C3:F3"/>
    <mergeCell ref="V5:V6"/>
    <mergeCell ref="W5:W6"/>
    <mergeCell ref="X5:X6"/>
    <mergeCell ref="L4:L6"/>
    <mergeCell ref="M4:O4"/>
    <mergeCell ref="P4:S4"/>
    <mergeCell ref="T4:X4"/>
    <mergeCell ref="M5:M6"/>
    <mergeCell ref="N5:N6"/>
    <mergeCell ref="G4:G6"/>
    <mergeCell ref="A13:L13"/>
    <mergeCell ref="G3:L3"/>
    <mergeCell ref="M3:X3"/>
    <mergeCell ref="C4:C6"/>
    <mergeCell ref="D4:D6"/>
    <mergeCell ref="E4:E6"/>
    <mergeCell ref="O5:O6"/>
    <mergeCell ref="P5:Q5"/>
    <mergeCell ref="R5:S5"/>
    <mergeCell ref="T5:T6"/>
    <mergeCell ref="F4:F6"/>
    <mergeCell ref="H4:H6"/>
    <mergeCell ref="I4:I6"/>
    <mergeCell ref="J4:J6"/>
    <mergeCell ref="K4:K6"/>
    <mergeCell ref="U5:U6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6" firstPageNumber="136" pageOrder="overThenDown" orientation="landscape" r:id="rId1"/>
  <headerFooter scaleWithDoc="0"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X12"/>
  <sheetViews>
    <sheetView view="pageBreakPreview" zoomScaleNormal="100" zoomScaleSheetLayoutView="100" workbookViewId="0">
      <selection activeCell="T10" sqref="T10:U10"/>
    </sheetView>
  </sheetViews>
  <sheetFormatPr defaultColWidth="8.88671875" defaultRowHeight="13.5"/>
  <cols>
    <col min="1" max="1" width="9.109375" style="232" customWidth="1"/>
    <col min="2" max="3" width="8.44140625" style="5" bestFit="1" customWidth="1"/>
    <col min="4" max="4" width="7.109375" style="5" customWidth="1"/>
    <col min="5" max="16" width="8.77734375" style="5" customWidth="1"/>
    <col min="17" max="17" width="9.21875" style="5" customWidth="1"/>
    <col min="18" max="21" width="8.77734375" style="5" customWidth="1"/>
    <col min="22" max="22" width="6.5546875" style="5" customWidth="1"/>
    <col min="23" max="16384" width="8.88671875" style="5"/>
  </cols>
  <sheetData>
    <row r="1" spans="1:24" s="19" customFormat="1" ht="24.95" customHeight="1">
      <c r="A1" s="615" t="s">
        <v>598</v>
      </c>
      <c r="B1" s="615"/>
      <c r="C1" s="615"/>
      <c r="D1" s="615"/>
      <c r="E1" s="615"/>
      <c r="F1" s="615"/>
      <c r="G1" s="615"/>
      <c r="H1" s="615"/>
      <c r="I1" s="615"/>
      <c r="J1" s="615"/>
      <c r="K1" s="615"/>
      <c r="L1" s="615"/>
      <c r="M1" s="615"/>
      <c r="N1" s="615"/>
      <c r="O1" s="615"/>
      <c r="P1" s="615"/>
      <c r="Q1" s="615"/>
      <c r="R1" s="615"/>
      <c r="S1" s="615"/>
      <c r="T1" s="615"/>
      <c r="U1" s="615"/>
      <c r="V1" s="224"/>
      <c r="W1" s="224"/>
      <c r="X1" s="21"/>
    </row>
    <row r="2" spans="1:24" s="9" customFormat="1" ht="15" customHeight="1">
      <c r="A2" s="160" t="s">
        <v>6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48" t="s">
        <v>24</v>
      </c>
      <c r="V2" s="11"/>
    </row>
    <row r="3" spans="1:24" ht="40.5" customHeight="1">
      <c r="A3" s="739" t="s">
        <v>296</v>
      </c>
      <c r="B3" s="611" t="s">
        <v>286</v>
      </c>
      <c r="C3" s="600"/>
      <c r="D3" s="601"/>
      <c r="E3" s="596" t="s">
        <v>287</v>
      </c>
      <c r="F3" s="596"/>
      <c r="G3" s="596"/>
      <c r="H3" s="596"/>
      <c r="I3" s="596"/>
      <c r="J3" s="596"/>
      <c r="K3" s="596"/>
      <c r="L3" s="596"/>
      <c r="M3" s="596"/>
      <c r="N3" s="596"/>
      <c r="O3" s="596"/>
      <c r="P3" s="596"/>
      <c r="Q3" s="596"/>
      <c r="R3" s="596"/>
      <c r="S3" s="599"/>
      <c r="T3" s="599" t="s">
        <v>300</v>
      </c>
      <c r="U3" s="601"/>
      <c r="V3" s="233"/>
      <c r="W3" s="233"/>
    </row>
    <row r="4" spans="1:24" ht="69.75" customHeight="1">
      <c r="A4" s="740"/>
      <c r="B4" s="159"/>
      <c r="C4" s="80" t="s">
        <v>210</v>
      </c>
      <c r="D4" s="41" t="s">
        <v>225</v>
      </c>
      <c r="E4" s="41" t="s">
        <v>226</v>
      </c>
      <c r="F4" s="41" t="s">
        <v>227</v>
      </c>
      <c r="G4" s="41" t="s">
        <v>228</v>
      </c>
      <c r="H4" s="41" t="s">
        <v>229</v>
      </c>
      <c r="I4" s="41" t="s">
        <v>239</v>
      </c>
      <c r="J4" s="41" t="s">
        <v>230</v>
      </c>
      <c r="K4" s="41" t="s">
        <v>231</v>
      </c>
      <c r="L4" s="41" t="s">
        <v>232</v>
      </c>
      <c r="M4" s="41" t="s">
        <v>233</v>
      </c>
      <c r="N4" s="41" t="s">
        <v>234</v>
      </c>
      <c r="O4" s="41" t="s">
        <v>235</v>
      </c>
      <c r="P4" s="41" t="s">
        <v>240</v>
      </c>
      <c r="Q4" s="41" t="s">
        <v>236</v>
      </c>
      <c r="R4" s="234" t="s">
        <v>237</v>
      </c>
      <c r="S4" s="61" t="s">
        <v>238</v>
      </c>
      <c r="T4" s="79" t="s">
        <v>299</v>
      </c>
      <c r="U4" s="41" t="s">
        <v>448</v>
      </c>
      <c r="V4" s="233"/>
      <c r="W4" s="233"/>
    </row>
    <row r="5" spans="1:24" ht="20.100000000000001" customHeight="1">
      <c r="A5" s="171">
        <v>2018</v>
      </c>
      <c r="B5" s="161">
        <v>5098</v>
      </c>
      <c r="C5" s="161">
        <v>3025</v>
      </c>
      <c r="D5" s="161">
        <v>2073</v>
      </c>
      <c r="E5" s="161">
        <v>2507</v>
      </c>
      <c r="F5" s="161">
        <v>469</v>
      </c>
      <c r="G5" s="161">
        <v>645</v>
      </c>
      <c r="H5" s="161">
        <v>52</v>
      </c>
      <c r="I5" s="161">
        <v>504</v>
      </c>
      <c r="J5" s="161">
        <v>475</v>
      </c>
      <c r="K5" s="161">
        <v>25</v>
      </c>
      <c r="L5" s="161">
        <v>160</v>
      </c>
      <c r="M5" s="161">
        <v>137</v>
      </c>
      <c r="N5" s="161">
        <v>6</v>
      </c>
      <c r="O5" s="161">
        <v>25</v>
      </c>
      <c r="P5" s="161">
        <v>24</v>
      </c>
      <c r="Q5" s="161">
        <v>4</v>
      </c>
      <c r="R5" s="161">
        <v>48</v>
      </c>
      <c r="S5" s="161">
        <v>17</v>
      </c>
      <c r="T5" s="161">
        <v>1950</v>
      </c>
      <c r="U5" s="161">
        <v>3148</v>
      </c>
      <c r="V5" s="233"/>
      <c r="W5" s="233"/>
    </row>
    <row r="6" spans="1:24" ht="20.100000000000001" customHeight="1">
      <c r="A6" s="171">
        <v>2019</v>
      </c>
      <c r="B6" s="161">
        <v>5135</v>
      </c>
      <c r="C6" s="161">
        <v>3044</v>
      </c>
      <c r="D6" s="161">
        <v>2091</v>
      </c>
      <c r="E6" s="161">
        <v>2506</v>
      </c>
      <c r="F6" s="161">
        <v>470</v>
      </c>
      <c r="G6" s="161">
        <v>677</v>
      </c>
      <c r="H6" s="161">
        <v>48</v>
      </c>
      <c r="I6" s="161">
        <v>501</v>
      </c>
      <c r="J6" s="161">
        <v>474</v>
      </c>
      <c r="K6" s="161">
        <v>29</v>
      </c>
      <c r="L6" s="161">
        <v>161</v>
      </c>
      <c r="M6" s="161">
        <v>143</v>
      </c>
      <c r="N6" s="161">
        <v>7</v>
      </c>
      <c r="O6" s="161">
        <v>25</v>
      </c>
      <c r="P6" s="161">
        <v>24</v>
      </c>
      <c r="Q6" s="161">
        <v>5</v>
      </c>
      <c r="R6" s="161">
        <v>47</v>
      </c>
      <c r="S6" s="161">
        <v>18</v>
      </c>
      <c r="T6" s="161">
        <v>1963</v>
      </c>
      <c r="U6" s="161">
        <v>3172</v>
      </c>
      <c r="V6" s="233"/>
      <c r="W6" s="233"/>
    </row>
    <row r="7" spans="1:24" ht="20.100000000000001" customHeight="1">
      <c r="A7" s="171">
        <v>2020</v>
      </c>
      <c r="B7" s="161">
        <v>5158</v>
      </c>
      <c r="C7" s="161">
        <v>3068</v>
      </c>
      <c r="D7" s="161">
        <v>2090</v>
      </c>
      <c r="E7" s="161">
        <v>2497</v>
      </c>
      <c r="F7" s="161">
        <v>486</v>
      </c>
      <c r="G7" s="161">
        <v>677</v>
      </c>
      <c r="H7" s="161">
        <v>48</v>
      </c>
      <c r="I7" s="161">
        <v>505</v>
      </c>
      <c r="J7" s="161">
        <v>465</v>
      </c>
      <c r="K7" s="161">
        <v>28</v>
      </c>
      <c r="L7" s="161">
        <v>165</v>
      </c>
      <c r="M7" s="161">
        <v>157</v>
      </c>
      <c r="N7" s="161">
        <v>7</v>
      </c>
      <c r="O7" s="161">
        <v>23</v>
      </c>
      <c r="P7" s="161">
        <v>29</v>
      </c>
      <c r="Q7" s="161">
        <v>5</v>
      </c>
      <c r="R7" s="161">
        <v>49</v>
      </c>
      <c r="S7" s="161">
        <v>17</v>
      </c>
      <c r="T7" s="161">
        <v>1957</v>
      </c>
      <c r="U7" s="161">
        <v>3201</v>
      </c>
      <c r="V7" s="233"/>
      <c r="W7" s="233"/>
    </row>
    <row r="8" spans="1:24" ht="20.100000000000001" customHeight="1">
      <c r="A8" s="171">
        <v>2021</v>
      </c>
      <c r="B8" s="161">
        <v>5138</v>
      </c>
      <c r="C8" s="161">
        <v>3051</v>
      </c>
      <c r="D8" s="161">
        <v>2087</v>
      </c>
      <c r="E8" s="161">
        <v>2485</v>
      </c>
      <c r="F8" s="161">
        <v>490</v>
      </c>
      <c r="G8" s="161">
        <v>679</v>
      </c>
      <c r="H8" s="161">
        <v>49</v>
      </c>
      <c r="I8" s="161">
        <v>499</v>
      </c>
      <c r="J8" s="161">
        <v>456</v>
      </c>
      <c r="K8" s="161">
        <v>28</v>
      </c>
      <c r="L8" s="161">
        <v>168</v>
      </c>
      <c r="M8" s="161">
        <v>162</v>
      </c>
      <c r="N8" s="161">
        <v>4</v>
      </c>
      <c r="O8" s="161">
        <v>23</v>
      </c>
      <c r="P8" s="161">
        <v>27</v>
      </c>
      <c r="Q8" s="161">
        <v>5</v>
      </c>
      <c r="R8" s="161">
        <v>47</v>
      </c>
      <c r="S8" s="161">
        <v>16</v>
      </c>
      <c r="T8" s="161">
        <v>1926</v>
      </c>
      <c r="U8" s="161">
        <v>3212</v>
      </c>
      <c r="V8" s="233"/>
      <c r="W8" s="233"/>
    </row>
    <row r="9" spans="1:24" ht="20.100000000000001" customHeight="1">
      <c r="A9" s="171">
        <v>2022</v>
      </c>
      <c r="B9" s="161">
        <v>5108</v>
      </c>
      <c r="C9" s="161">
        <v>3052</v>
      </c>
      <c r="D9" s="161">
        <v>2056</v>
      </c>
      <c r="E9" s="161">
        <v>2477</v>
      </c>
      <c r="F9" s="161">
        <v>484</v>
      </c>
      <c r="G9" s="161">
        <v>671</v>
      </c>
      <c r="H9" s="161">
        <v>49</v>
      </c>
      <c r="I9" s="161">
        <v>490</v>
      </c>
      <c r="J9" s="161">
        <v>460</v>
      </c>
      <c r="K9" s="161">
        <v>33</v>
      </c>
      <c r="L9" s="161">
        <v>161</v>
      </c>
      <c r="M9" s="161">
        <v>164</v>
      </c>
      <c r="N9" s="161">
        <v>3</v>
      </c>
      <c r="O9" s="161">
        <v>22</v>
      </c>
      <c r="P9" s="161">
        <v>27</v>
      </c>
      <c r="Q9" s="161">
        <v>5</v>
      </c>
      <c r="R9" s="161">
        <v>45</v>
      </c>
      <c r="S9" s="161">
        <v>17</v>
      </c>
      <c r="T9" s="161">
        <v>1883</v>
      </c>
      <c r="U9" s="161">
        <v>3225</v>
      </c>
      <c r="V9" s="233"/>
      <c r="W9" s="233"/>
    </row>
    <row r="10" spans="1:24" s="253" customFormat="1" ht="20.100000000000001" customHeight="1">
      <c r="A10" s="381">
        <v>2023</v>
      </c>
      <c r="B10" s="166">
        <v>5074</v>
      </c>
      <c r="C10" s="166">
        <v>3013</v>
      </c>
      <c r="D10" s="166">
        <v>2061</v>
      </c>
      <c r="E10" s="166">
        <v>2447</v>
      </c>
      <c r="F10" s="166">
        <v>474</v>
      </c>
      <c r="G10" s="166">
        <v>666</v>
      </c>
      <c r="H10" s="166">
        <v>46</v>
      </c>
      <c r="I10" s="166">
        <v>485</v>
      </c>
      <c r="J10" s="166">
        <v>455</v>
      </c>
      <c r="K10" s="166">
        <v>36</v>
      </c>
      <c r="L10" s="166">
        <v>162</v>
      </c>
      <c r="M10" s="166">
        <v>176</v>
      </c>
      <c r="N10" s="166">
        <v>3</v>
      </c>
      <c r="O10" s="166">
        <v>20</v>
      </c>
      <c r="P10" s="166">
        <v>34</v>
      </c>
      <c r="Q10" s="166">
        <v>5</v>
      </c>
      <c r="R10" s="166">
        <v>50</v>
      </c>
      <c r="S10" s="166">
        <v>15</v>
      </c>
      <c r="T10" s="166">
        <v>1859</v>
      </c>
      <c r="U10" s="166">
        <v>3215</v>
      </c>
      <c r="V10" s="252"/>
      <c r="W10" s="252"/>
    </row>
    <row r="11" spans="1:24" ht="21.75" customHeight="1">
      <c r="A11" s="340" t="s">
        <v>533</v>
      </c>
      <c r="B11" s="230"/>
      <c r="C11" s="230"/>
      <c r="D11" s="230"/>
      <c r="E11" s="230"/>
      <c r="F11" s="230"/>
      <c r="G11" s="230"/>
      <c r="H11" s="230"/>
      <c r="I11" s="230"/>
      <c r="J11" s="230"/>
      <c r="K11" s="230"/>
      <c r="L11" s="230"/>
      <c r="M11" s="230"/>
      <c r="N11" s="230"/>
      <c r="O11" s="230"/>
      <c r="P11" s="230"/>
      <c r="Q11" s="230"/>
      <c r="R11" s="230"/>
      <c r="S11" s="230"/>
      <c r="T11" s="230"/>
      <c r="U11" s="230"/>
    </row>
    <row r="12" spans="1:24" ht="21" customHeight="1">
      <c r="A12" s="644" t="s">
        <v>576</v>
      </c>
      <c r="B12" s="644"/>
      <c r="C12" s="644"/>
      <c r="D12" s="644"/>
      <c r="E12" s="644"/>
      <c r="F12" s="644"/>
      <c r="G12" s="644"/>
      <c r="H12" s="644"/>
      <c r="I12" s="644"/>
      <c r="J12" s="644"/>
      <c r="K12" s="644"/>
      <c r="L12" s="26"/>
      <c r="M12" s="26"/>
      <c r="N12" s="26"/>
      <c r="O12" s="26"/>
      <c r="P12" s="26"/>
      <c r="Q12" s="26"/>
      <c r="R12" s="26"/>
      <c r="S12" s="26"/>
      <c r="T12" s="26"/>
      <c r="U12" s="48"/>
    </row>
  </sheetData>
  <mergeCells count="6">
    <mergeCell ref="A12:K12"/>
    <mergeCell ref="A1:U1"/>
    <mergeCell ref="A3:A4"/>
    <mergeCell ref="B3:D3"/>
    <mergeCell ref="E3:S3"/>
    <mergeCell ref="T3:U3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4" firstPageNumber="136" pageOrder="overThenDown" orientation="landscape" r:id="rId1"/>
  <headerFooter scaleWithDoc="0"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Q11"/>
  <sheetViews>
    <sheetView view="pageBreakPreview" zoomScaleNormal="100" zoomScaleSheetLayoutView="100" workbookViewId="0">
      <selection activeCell="J10" sqref="J10:Q10"/>
    </sheetView>
  </sheetViews>
  <sheetFormatPr defaultColWidth="8.88671875" defaultRowHeight="13.5"/>
  <cols>
    <col min="1" max="1" width="8.77734375" style="235" customWidth="1"/>
    <col min="2" max="9" width="8.109375" style="84" customWidth="1"/>
    <col min="10" max="17" width="8.77734375" style="84" customWidth="1"/>
    <col min="18" max="18" width="8.88671875" style="84" customWidth="1"/>
    <col min="19" max="16384" width="8.88671875" style="84"/>
  </cols>
  <sheetData>
    <row r="1" spans="1:17" s="20" customFormat="1" ht="30" customHeight="1">
      <c r="A1" s="513" t="s">
        <v>599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</row>
    <row r="2" spans="1:17" s="87" customFormat="1" ht="15" customHeight="1">
      <c r="A2" s="58" t="s">
        <v>27</v>
      </c>
      <c r="B2" s="58"/>
      <c r="C2" s="58"/>
      <c r="D2" s="58"/>
      <c r="E2" s="58"/>
      <c r="F2" s="58"/>
      <c r="G2" s="58"/>
      <c r="H2" s="58"/>
      <c r="I2" s="58"/>
      <c r="K2" s="58"/>
      <c r="L2" s="58"/>
      <c r="M2" s="58"/>
      <c r="N2" s="58"/>
      <c r="O2" s="58"/>
      <c r="P2" s="58"/>
      <c r="Q2" s="54" t="s">
        <v>42</v>
      </c>
    </row>
    <row r="3" spans="1:17" ht="24.95" customHeight="1">
      <c r="A3" s="616" t="s">
        <v>296</v>
      </c>
      <c r="B3" s="597" t="s">
        <v>241</v>
      </c>
      <c r="C3" s="742"/>
      <c r="D3" s="742"/>
      <c r="E3" s="742"/>
      <c r="F3" s="742"/>
      <c r="G3" s="742"/>
      <c r="H3" s="742"/>
      <c r="I3" s="743"/>
      <c r="J3" s="744" t="s">
        <v>242</v>
      </c>
      <c r="K3" s="742"/>
      <c r="L3" s="742"/>
      <c r="M3" s="742"/>
      <c r="N3" s="742"/>
      <c r="O3" s="742"/>
      <c r="P3" s="742"/>
      <c r="Q3" s="743"/>
    </row>
    <row r="4" spans="1:17" ht="59.25" customHeight="1">
      <c r="A4" s="741"/>
      <c r="B4" s="42" t="s">
        <v>2</v>
      </c>
      <c r="C4" s="42" t="s">
        <v>35</v>
      </c>
      <c r="D4" s="42" t="s">
        <v>243</v>
      </c>
      <c r="E4" s="42" t="s">
        <v>244</v>
      </c>
      <c r="F4" s="42" t="s">
        <v>36</v>
      </c>
      <c r="G4" s="42" t="s">
        <v>37</v>
      </c>
      <c r="H4" s="43" t="s">
        <v>468</v>
      </c>
      <c r="I4" s="42" t="s">
        <v>78</v>
      </c>
      <c r="J4" s="42" t="s">
        <v>2</v>
      </c>
      <c r="K4" s="42" t="s">
        <v>35</v>
      </c>
      <c r="L4" s="42" t="s">
        <v>243</v>
      </c>
      <c r="M4" s="42" t="s">
        <v>244</v>
      </c>
      <c r="N4" s="42" t="s">
        <v>36</v>
      </c>
      <c r="O4" s="42" t="s">
        <v>37</v>
      </c>
      <c r="P4" s="43" t="s">
        <v>245</v>
      </c>
      <c r="Q4" s="42" t="s">
        <v>78</v>
      </c>
    </row>
    <row r="5" spans="1:17" s="87" customFormat="1" ht="20.100000000000001" customHeight="1">
      <c r="A5" s="171">
        <v>2018</v>
      </c>
      <c r="B5" s="91">
        <v>41</v>
      </c>
      <c r="C5" s="91">
        <v>3</v>
      </c>
      <c r="D5" s="91">
        <v>5</v>
      </c>
      <c r="E5" s="91">
        <v>4</v>
      </c>
      <c r="F5" s="91">
        <v>19</v>
      </c>
      <c r="G5" s="91">
        <v>6</v>
      </c>
      <c r="H5" s="91">
        <v>0</v>
      </c>
      <c r="I5" s="91">
        <v>4</v>
      </c>
      <c r="J5" s="245">
        <v>1495</v>
      </c>
      <c r="K5" s="91">
        <v>98</v>
      </c>
      <c r="L5" s="91">
        <v>235</v>
      </c>
      <c r="M5" s="91">
        <v>97</v>
      </c>
      <c r="N5" s="91">
        <v>861</v>
      </c>
      <c r="O5" s="91">
        <v>93</v>
      </c>
      <c r="P5" s="91">
        <v>0</v>
      </c>
      <c r="Q5" s="91">
        <v>111</v>
      </c>
    </row>
    <row r="6" spans="1:17" ht="20.100000000000001" customHeight="1">
      <c r="A6" s="171">
        <v>2019</v>
      </c>
      <c r="B6" s="91">
        <v>42</v>
      </c>
      <c r="C6" s="91">
        <v>4</v>
      </c>
      <c r="D6" s="91">
        <v>5</v>
      </c>
      <c r="E6" s="91">
        <v>4</v>
      </c>
      <c r="F6" s="91">
        <v>19</v>
      </c>
      <c r="G6" s="91">
        <v>6</v>
      </c>
      <c r="H6" s="91">
        <v>0</v>
      </c>
      <c r="I6" s="91">
        <v>4</v>
      </c>
      <c r="J6" s="245">
        <v>1401</v>
      </c>
      <c r="K6" s="91">
        <v>108</v>
      </c>
      <c r="L6" s="91">
        <v>202</v>
      </c>
      <c r="M6" s="91">
        <v>91</v>
      </c>
      <c r="N6" s="91">
        <v>803</v>
      </c>
      <c r="O6" s="91">
        <v>93</v>
      </c>
      <c r="P6" s="91">
        <v>0</v>
      </c>
      <c r="Q6" s="91">
        <v>104</v>
      </c>
    </row>
    <row r="7" spans="1:17" ht="20.100000000000001" customHeight="1">
      <c r="A7" s="171">
        <v>2020</v>
      </c>
      <c r="B7" s="91">
        <v>42</v>
      </c>
      <c r="C7" s="91">
        <v>4</v>
      </c>
      <c r="D7" s="91">
        <v>5</v>
      </c>
      <c r="E7" s="91">
        <v>4</v>
      </c>
      <c r="F7" s="91">
        <v>19</v>
      </c>
      <c r="G7" s="91">
        <v>6</v>
      </c>
      <c r="H7" s="91">
        <v>0</v>
      </c>
      <c r="I7" s="91">
        <v>4</v>
      </c>
      <c r="J7" s="245">
        <v>1261</v>
      </c>
      <c r="K7" s="91">
        <v>111</v>
      </c>
      <c r="L7" s="91">
        <v>151</v>
      </c>
      <c r="M7" s="91">
        <v>75</v>
      </c>
      <c r="N7" s="91">
        <v>711</v>
      </c>
      <c r="O7" s="91">
        <v>89</v>
      </c>
      <c r="P7" s="91">
        <v>0</v>
      </c>
      <c r="Q7" s="91">
        <v>124</v>
      </c>
    </row>
    <row r="8" spans="1:17" ht="20.100000000000001" customHeight="1">
      <c r="A8" s="171">
        <v>2021</v>
      </c>
      <c r="B8" s="91">
        <v>39</v>
      </c>
      <c r="C8" s="91">
        <v>4</v>
      </c>
      <c r="D8" s="91">
        <v>5</v>
      </c>
      <c r="E8" s="91">
        <v>3</v>
      </c>
      <c r="F8" s="91">
        <v>17</v>
      </c>
      <c r="G8" s="91">
        <v>6</v>
      </c>
      <c r="H8" s="91">
        <v>0</v>
      </c>
      <c r="I8" s="91">
        <v>4</v>
      </c>
      <c r="J8" s="245">
        <v>1571</v>
      </c>
      <c r="K8" s="91">
        <v>110</v>
      </c>
      <c r="L8" s="91">
        <v>140</v>
      </c>
      <c r="M8" s="91">
        <v>58</v>
      </c>
      <c r="N8" s="91">
        <v>756</v>
      </c>
      <c r="O8" s="91">
        <v>226</v>
      </c>
      <c r="P8" s="91">
        <v>0</v>
      </c>
      <c r="Q8" s="91">
        <v>281</v>
      </c>
    </row>
    <row r="9" spans="1:17" ht="20.100000000000001" customHeight="1">
      <c r="A9" s="171">
        <v>2022</v>
      </c>
      <c r="B9" s="91">
        <v>38</v>
      </c>
      <c r="C9" s="91">
        <v>5</v>
      </c>
      <c r="D9" s="91">
        <v>5</v>
      </c>
      <c r="E9" s="91">
        <v>3</v>
      </c>
      <c r="F9" s="91">
        <v>15</v>
      </c>
      <c r="G9" s="91">
        <v>6</v>
      </c>
      <c r="H9" s="91">
        <v>0</v>
      </c>
      <c r="I9" s="91">
        <v>4</v>
      </c>
      <c r="J9" s="245">
        <v>1145</v>
      </c>
      <c r="K9" s="91">
        <v>165</v>
      </c>
      <c r="L9" s="91">
        <v>135</v>
      </c>
      <c r="M9" s="91">
        <v>52</v>
      </c>
      <c r="N9" s="91">
        <v>612</v>
      </c>
      <c r="O9" s="91">
        <v>79</v>
      </c>
      <c r="P9" s="91">
        <v>0</v>
      </c>
      <c r="Q9" s="91">
        <v>102</v>
      </c>
    </row>
    <row r="10" spans="1:17" s="169" customFormat="1" ht="20.100000000000001" customHeight="1">
      <c r="A10" s="249">
        <v>2023</v>
      </c>
      <c r="B10" s="395">
        <v>37</v>
      </c>
      <c r="C10" s="395">
        <v>6</v>
      </c>
      <c r="D10" s="395">
        <v>5</v>
      </c>
      <c r="E10" s="395">
        <v>3</v>
      </c>
      <c r="F10" s="395">
        <v>13</v>
      </c>
      <c r="G10" s="395">
        <v>6</v>
      </c>
      <c r="H10" s="395">
        <v>0</v>
      </c>
      <c r="I10" s="395">
        <v>4</v>
      </c>
      <c r="J10" s="395">
        <v>997</v>
      </c>
      <c r="K10" s="395">
        <v>171</v>
      </c>
      <c r="L10" s="395">
        <v>127</v>
      </c>
      <c r="M10" s="395">
        <v>39</v>
      </c>
      <c r="N10" s="395">
        <v>510</v>
      </c>
      <c r="O10" s="395">
        <v>60</v>
      </c>
      <c r="P10" s="395">
        <v>0</v>
      </c>
      <c r="Q10" s="395">
        <v>90</v>
      </c>
    </row>
    <row r="11" spans="1:17" ht="17.25" customHeight="1">
      <c r="A11" s="244" t="s">
        <v>576</v>
      </c>
      <c r="B11" s="244"/>
      <c r="C11" s="244"/>
      <c r="D11" s="244"/>
      <c r="E11" s="244"/>
      <c r="F11" s="244"/>
      <c r="G11" s="244"/>
      <c r="H11" s="244"/>
      <c r="I11" s="244"/>
      <c r="J11" s="244"/>
      <c r="K11" s="244"/>
      <c r="L11" s="244"/>
      <c r="M11" s="244"/>
      <c r="N11" s="244"/>
      <c r="O11" s="244"/>
      <c r="P11" s="244"/>
      <c r="Q11" s="85"/>
    </row>
  </sheetData>
  <mergeCells count="4">
    <mergeCell ref="A1:Q1"/>
    <mergeCell ref="A3:A4"/>
    <mergeCell ref="B3:I3"/>
    <mergeCell ref="J3:Q3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8" firstPageNumber="136" pageOrder="overThenDown" orientation="landscape" r:id="rId1"/>
  <headerFooter scaleWithDoc="0"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M11"/>
  <sheetViews>
    <sheetView view="pageBreakPreview" zoomScaleNormal="100" zoomScaleSheetLayoutView="100" workbookViewId="0">
      <selection activeCell="K7" sqref="K7"/>
    </sheetView>
  </sheetViews>
  <sheetFormatPr defaultColWidth="8.88671875" defaultRowHeight="13.5"/>
  <cols>
    <col min="1" max="1" width="8.77734375" style="235" customWidth="1"/>
    <col min="2" max="5" width="8.77734375" style="84" customWidth="1"/>
    <col min="6" max="12" width="15.77734375" style="84" customWidth="1"/>
    <col min="13" max="16384" width="8.88671875" style="84"/>
  </cols>
  <sheetData>
    <row r="1" spans="1:13" s="20" customFormat="1" ht="30" customHeight="1">
      <c r="A1" s="615" t="s">
        <v>600</v>
      </c>
      <c r="B1" s="615"/>
      <c r="C1" s="615"/>
      <c r="D1" s="615"/>
      <c r="E1" s="615"/>
      <c r="F1" s="615"/>
      <c r="G1" s="615"/>
      <c r="H1" s="615"/>
      <c r="I1" s="615"/>
      <c r="J1" s="615"/>
      <c r="K1" s="615"/>
      <c r="L1" s="615"/>
    </row>
    <row r="2" spans="1:13" s="87" customFormat="1" ht="15" customHeight="1">
      <c r="A2" s="243" t="s">
        <v>327</v>
      </c>
      <c r="B2" s="97"/>
      <c r="C2" s="97"/>
      <c r="D2" s="97"/>
      <c r="E2" s="97"/>
      <c r="F2" s="97"/>
      <c r="G2" s="97"/>
      <c r="I2" s="97"/>
      <c r="J2" s="97"/>
      <c r="K2" s="97"/>
      <c r="L2" s="50" t="s">
        <v>534</v>
      </c>
    </row>
    <row r="3" spans="1:13" ht="24.95" customHeight="1">
      <c r="A3" s="745" t="s">
        <v>471</v>
      </c>
      <c r="B3" s="611" t="s">
        <v>288</v>
      </c>
      <c r="C3" s="747"/>
      <c r="D3" s="748"/>
      <c r="E3" s="657" t="s">
        <v>289</v>
      </c>
      <c r="F3" s="749"/>
      <c r="G3" s="749"/>
      <c r="H3" s="749"/>
      <c r="I3" s="749"/>
      <c r="J3" s="749"/>
      <c r="K3" s="749"/>
      <c r="L3" s="341"/>
      <c r="M3" s="306"/>
    </row>
    <row r="4" spans="1:13" ht="24.95" customHeight="1">
      <c r="A4" s="746"/>
      <c r="B4" s="222"/>
      <c r="C4" s="156" t="s">
        <v>489</v>
      </c>
      <c r="D4" s="83" t="s">
        <v>490</v>
      </c>
      <c r="E4" s="342"/>
      <c r="F4" s="343" t="s">
        <v>290</v>
      </c>
      <c r="G4" s="344" t="s">
        <v>246</v>
      </c>
      <c r="H4" s="344" t="s">
        <v>247</v>
      </c>
      <c r="I4" s="344" t="s">
        <v>248</v>
      </c>
      <c r="J4" s="344" t="s">
        <v>249</v>
      </c>
      <c r="K4" s="345" t="s">
        <v>470</v>
      </c>
      <c r="L4" s="344" t="s">
        <v>469</v>
      </c>
      <c r="M4" s="306"/>
    </row>
    <row r="5" spans="1:13" s="239" customFormat="1" ht="24.95" customHeight="1">
      <c r="A5" s="246">
        <v>2018</v>
      </c>
      <c r="B5" s="176">
        <v>14875</v>
      </c>
      <c r="C5" s="250">
        <v>7107</v>
      </c>
      <c r="D5" s="251">
        <v>7768</v>
      </c>
      <c r="E5" s="315">
        <v>14875</v>
      </c>
      <c r="F5" s="346">
        <v>2624</v>
      </c>
      <c r="G5" s="346">
        <v>3699</v>
      </c>
      <c r="H5" s="346">
        <v>1001</v>
      </c>
      <c r="I5" s="346">
        <v>2582</v>
      </c>
      <c r="J5" s="346">
        <v>2504</v>
      </c>
      <c r="K5" s="346">
        <v>1459</v>
      </c>
      <c r="L5" s="207">
        <v>1006</v>
      </c>
      <c r="M5" s="317"/>
    </row>
    <row r="6" spans="1:13" s="239" customFormat="1" ht="24.95" customHeight="1">
      <c r="A6" s="246">
        <v>2019</v>
      </c>
      <c r="B6" s="176">
        <v>15945</v>
      </c>
      <c r="C6" s="250">
        <v>7681</v>
      </c>
      <c r="D6" s="251">
        <v>8264</v>
      </c>
      <c r="E6" s="315">
        <v>15945</v>
      </c>
      <c r="F6" s="346">
        <v>2589</v>
      </c>
      <c r="G6" s="346">
        <v>4220</v>
      </c>
      <c r="H6" s="346">
        <v>1042</v>
      </c>
      <c r="I6" s="346">
        <v>2568</v>
      </c>
      <c r="J6" s="346">
        <v>2678</v>
      </c>
      <c r="K6" s="346">
        <v>1728</v>
      </c>
      <c r="L6" s="207">
        <v>1120</v>
      </c>
      <c r="M6" s="317"/>
    </row>
    <row r="7" spans="1:13" s="239" customFormat="1" ht="24.95" customHeight="1">
      <c r="A7" s="246">
        <v>2020</v>
      </c>
      <c r="B7" s="176">
        <v>16789</v>
      </c>
      <c r="C7" s="250">
        <v>8135</v>
      </c>
      <c r="D7" s="251">
        <v>8654</v>
      </c>
      <c r="E7" s="315">
        <v>16789</v>
      </c>
      <c r="F7" s="346">
        <v>2305</v>
      </c>
      <c r="G7" s="346">
        <v>4747</v>
      </c>
      <c r="H7" s="346">
        <v>1123</v>
      </c>
      <c r="I7" s="346">
        <v>2552</v>
      </c>
      <c r="J7" s="346">
        <v>2792</v>
      </c>
      <c r="K7" s="346">
        <v>1989</v>
      </c>
      <c r="L7" s="207">
        <v>1281</v>
      </c>
      <c r="M7" s="317"/>
    </row>
    <row r="8" spans="1:13" s="239" customFormat="1" ht="24.95" customHeight="1">
      <c r="A8" s="246">
        <v>2021</v>
      </c>
      <c r="B8" s="176">
        <v>17225</v>
      </c>
      <c r="C8" s="250">
        <v>8341</v>
      </c>
      <c r="D8" s="251">
        <v>8884</v>
      </c>
      <c r="E8" s="315">
        <v>17225</v>
      </c>
      <c r="F8" s="346">
        <v>2031</v>
      </c>
      <c r="G8" s="346">
        <v>5035</v>
      </c>
      <c r="H8" s="346">
        <v>1243</v>
      </c>
      <c r="I8" s="346">
        <v>2435</v>
      </c>
      <c r="J8" s="346">
        <v>2838</v>
      </c>
      <c r="K8" s="346">
        <v>2221</v>
      </c>
      <c r="L8" s="207">
        <v>1422</v>
      </c>
      <c r="M8" s="317"/>
    </row>
    <row r="9" spans="1:13" s="356" customFormat="1" ht="24.95" customHeight="1">
      <c r="A9" s="246">
        <v>2022</v>
      </c>
      <c r="B9" s="176">
        <v>17534</v>
      </c>
      <c r="C9" s="250">
        <v>8512</v>
      </c>
      <c r="D9" s="251">
        <v>9022</v>
      </c>
      <c r="E9" s="315">
        <v>17534</v>
      </c>
      <c r="F9" s="346">
        <v>1687</v>
      </c>
      <c r="G9" s="346">
        <v>5106</v>
      </c>
      <c r="H9" s="346">
        <v>1526</v>
      </c>
      <c r="I9" s="346">
        <v>2294</v>
      </c>
      <c r="J9" s="346">
        <v>2923</v>
      </c>
      <c r="K9" s="346">
        <v>2345</v>
      </c>
      <c r="L9" s="207">
        <v>1653</v>
      </c>
      <c r="M9" s="317"/>
    </row>
    <row r="10" spans="1:13" s="248" customFormat="1" ht="24.95" customHeight="1">
      <c r="A10" s="247">
        <v>2023</v>
      </c>
      <c r="B10" s="429">
        <v>18011</v>
      </c>
      <c r="C10" s="166">
        <v>8777</v>
      </c>
      <c r="D10" s="166">
        <v>9234</v>
      </c>
      <c r="E10" s="166">
        <v>18011</v>
      </c>
      <c r="F10" s="166">
        <v>1444</v>
      </c>
      <c r="G10" s="166">
        <v>5156</v>
      </c>
      <c r="H10" s="166">
        <v>1877</v>
      </c>
      <c r="I10" s="166">
        <v>2113</v>
      </c>
      <c r="J10" s="166">
        <v>3115</v>
      </c>
      <c r="K10" s="166">
        <v>2523</v>
      </c>
      <c r="L10" s="166">
        <v>1783</v>
      </c>
      <c r="M10" s="347"/>
    </row>
    <row r="11" spans="1:13" s="87" customFormat="1" ht="16.5" customHeight="1">
      <c r="A11" s="160" t="s">
        <v>577</v>
      </c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22"/>
    </row>
  </sheetData>
  <mergeCells count="4">
    <mergeCell ref="A3:A4"/>
    <mergeCell ref="B3:D3"/>
    <mergeCell ref="E3:K3"/>
    <mergeCell ref="A1:L1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61" firstPageNumber="136" pageOrder="overThenDown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11"/>
  <sheetViews>
    <sheetView view="pageBreakPreview" zoomScale="90" zoomScaleNormal="100" zoomScaleSheetLayoutView="90" workbookViewId="0">
      <selection activeCell="U9" sqref="U9:X9"/>
    </sheetView>
  </sheetViews>
  <sheetFormatPr defaultColWidth="8.88671875" defaultRowHeight="13.5"/>
  <cols>
    <col min="1" max="7" width="8.88671875" style="105"/>
    <col min="8" max="8" width="8.88671875" style="105" customWidth="1"/>
    <col min="9" max="11" width="8.88671875" style="105"/>
    <col min="12" max="12" width="9.33203125" style="105" customWidth="1"/>
    <col min="13" max="15" width="8.88671875" style="105"/>
    <col min="16" max="19" width="9.77734375" style="105" customWidth="1"/>
    <col min="20" max="20" width="10.33203125" style="105" customWidth="1"/>
    <col min="21" max="24" width="10.77734375" style="105" customWidth="1"/>
    <col min="25" max="16384" width="8.88671875" style="105"/>
  </cols>
  <sheetData>
    <row r="1" spans="1:24" ht="27" customHeight="1">
      <c r="A1" s="512" t="s">
        <v>537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  <c r="R1" s="513"/>
      <c r="S1" s="513"/>
      <c r="T1" s="513"/>
      <c r="U1" s="513"/>
      <c r="V1" s="513"/>
      <c r="W1" s="513"/>
      <c r="X1" s="513"/>
    </row>
    <row r="2" spans="1:24" ht="24" customHeight="1">
      <c r="A2" s="97" t="s">
        <v>327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X2" s="96" t="s">
        <v>24</v>
      </c>
    </row>
    <row r="3" spans="1:24" s="84" customFormat="1" ht="65.25" customHeight="1">
      <c r="A3" s="521" t="s">
        <v>378</v>
      </c>
      <c r="B3" s="518" t="s">
        <v>31</v>
      </c>
      <c r="C3" s="511" t="s">
        <v>133</v>
      </c>
      <c r="D3" s="511"/>
      <c r="E3" s="521" t="s">
        <v>134</v>
      </c>
      <c r="F3" s="521"/>
      <c r="G3" s="521"/>
      <c r="H3" s="521" t="s">
        <v>135</v>
      </c>
      <c r="I3" s="521"/>
      <c r="J3" s="521" t="s">
        <v>337</v>
      </c>
      <c r="K3" s="521"/>
      <c r="L3" s="521" t="s">
        <v>336</v>
      </c>
      <c r="M3" s="521" t="s">
        <v>335</v>
      </c>
      <c r="N3" s="521" t="s">
        <v>334</v>
      </c>
      <c r="O3" s="526" t="s">
        <v>333</v>
      </c>
      <c r="P3" s="502" t="s">
        <v>332</v>
      </c>
      <c r="Q3" s="502"/>
      <c r="R3" s="502"/>
      <c r="S3" s="502"/>
      <c r="T3" s="502"/>
      <c r="U3" s="502" t="s">
        <v>167</v>
      </c>
      <c r="V3" s="502" t="s">
        <v>137</v>
      </c>
      <c r="W3" s="521" t="s">
        <v>331</v>
      </c>
      <c r="X3" s="521" t="s">
        <v>262</v>
      </c>
    </row>
    <row r="4" spans="1:24" s="84" customFormat="1" ht="65.25" customHeight="1">
      <c r="A4" s="523"/>
      <c r="B4" s="524"/>
      <c r="C4" s="112" t="s">
        <v>123</v>
      </c>
      <c r="D4" s="112" t="s">
        <v>124</v>
      </c>
      <c r="E4" s="112" t="s">
        <v>125</v>
      </c>
      <c r="F4" s="112" t="s">
        <v>330</v>
      </c>
      <c r="G4" s="112" t="s">
        <v>329</v>
      </c>
      <c r="H4" s="112" t="s">
        <v>126</v>
      </c>
      <c r="I4" s="112" t="s">
        <v>127</v>
      </c>
      <c r="J4" s="112" t="s">
        <v>128</v>
      </c>
      <c r="K4" s="112" t="s">
        <v>129</v>
      </c>
      <c r="L4" s="522"/>
      <c r="M4" s="522"/>
      <c r="N4" s="522"/>
      <c r="O4" s="527"/>
      <c r="P4" s="307" t="s">
        <v>136</v>
      </c>
      <c r="Q4" s="308" t="s">
        <v>256</v>
      </c>
      <c r="R4" s="308" t="s">
        <v>328</v>
      </c>
      <c r="S4" s="307" t="s">
        <v>257</v>
      </c>
      <c r="T4" s="307" t="s">
        <v>258</v>
      </c>
      <c r="U4" s="526"/>
      <c r="V4" s="526"/>
      <c r="W4" s="522"/>
      <c r="X4" s="522"/>
    </row>
    <row r="5" spans="1:24" s="84" customFormat="1" ht="24.95" customHeight="1">
      <c r="A5" s="398">
        <v>2019</v>
      </c>
      <c r="B5" s="161">
        <v>76</v>
      </c>
      <c r="C5" s="161">
        <v>0</v>
      </c>
      <c r="D5" s="161">
        <v>1</v>
      </c>
      <c r="E5" s="161">
        <v>0</v>
      </c>
      <c r="F5" s="161">
        <v>0</v>
      </c>
      <c r="G5" s="161">
        <v>2</v>
      </c>
      <c r="H5" s="161">
        <v>0</v>
      </c>
      <c r="I5" s="161">
        <v>2</v>
      </c>
      <c r="J5" s="161">
        <v>0</v>
      </c>
      <c r="K5" s="161">
        <v>2</v>
      </c>
      <c r="L5" s="161">
        <v>0</v>
      </c>
      <c r="M5" s="161">
        <v>26</v>
      </c>
      <c r="N5" s="161">
        <v>2</v>
      </c>
      <c r="O5" s="164">
        <v>0</v>
      </c>
      <c r="P5" s="161">
        <v>2</v>
      </c>
      <c r="Q5" s="161">
        <v>3</v>
      </c>
      <c r="R5" s="161">
        <v>5</v>
      </c>
      <c r="S5" s="161">
        <v>2</v>
      </c>
      <c r="T5" s="164">
        <v>2</v>
      </c>
      <c r="U5" s="161">
        <v>8</v>
      </c>
      <c r="V5" s="161">
        <v>1</v>
      </c>
      <c r="W5" s="161">
        <v>6</v>
      </c>
      <c r="X5" s="161">
        <v>12</v>
      </c>
    </row>
    <row r="6" spans="1:24" s="84" customFormat="1" ht="24.95" customHeight="1">
      <c r="A6" s="398">
        <v>2020</v>
      </c>
      <c r="B6" s="161">
        <v>101</v>
      </c>
      <c r="C6" s="161">
        <v>0</v>
      </c>
      <c r="D6" s="161">
        <v>1</v>
      </c>
      <c r="E6" s="161">
        <v>0</v>
      </c>
      <c r="F6" s="161">
        <v>0</v>
      </c>
      <c r="G6" s="161">
        <v>2</v>
      </c>
      <c r="H6" s="161">
        <v>0</v>
      </c>
      <c r="I6" s="161">
        <v>2</v>
      </c>
      <c r="J6" s="161">
        <v>0</v>
      </c>
      <c r="K6" s="161">
        <v>2</v>
      </c>
      <c r="L6" s="161">
        <v>0</v>
      </c>
      <c r="M6" s="161">
        <v>40</v>
      </c>
      <c r="N6" s="161">
        <v>3</v>
      </c>
      <c r="O6" s="164">
        <v>0</v>
      </c>
      <c r="P6" s="161">
        <v>2</v>
      </c>
      <c r="Q6" s="161">
        <v>3</v>
      </c>
      <c r="R6" s="161">
        <v>6</v>
      </c>
      <c r="S6" s="161">
        <v>2</v>
      </c>
      <c r="T6" s="164">
        <v>2</v>
      </c>
      <c r="U6" s="161">
        <v>5</v>
      </c>
      <c r="V6" s="161">
        <v>1</v>
      </c>
      <c r="W6" s="161">
        <v>5</v>
      </c>
      <c r="X6" s="161">
        <v>25</v>
      </c>
    </row>
    <row r="7" spans="1:24" s="84" customFormat="1" ht="24.95" customHeight="1">
      <c r="A7" s="398">
        <v>2021</v>
      </c>
      <c r="B7" s="161">
        <v>66</v>
      </c>
      <c r="C7" s="161">
        <v>1</v>
      </c>
      <c r="D7" s="161">
        <v>0</v>
      </c>
      <c r="E7" s="422">
        <v>0</v>
      </c>
      <c r="F7" s="422">
        <v>0</v>
      </c>
      <c r="G7" s="161">
        <v>2</v>
      </c>
      <c r="H7" s="161">
        <v>0</v>
      </c>
      <c r="I7" s="161">
        <v>2</v>
      </c>
      <c r="J7" s="161">
        <v>0</v>
      </c>
      <c r="K7" s="161">
        <v>2</v>
      </c>
      <c r="L7" s="161">
        <v>0</v>
      </c>
      <c r="M7" s="161">
        <v>31</v>
      </c>
      <c r="N7" s="161">
        <v>1</v>
      </c>
      <c r="O7" s="164">
        <v>0</v>
      </c>
      <c r="P7" s="161">
        <v>2</v>
      </c>
      <c r="Q7" s="161">
        <v>2</v>
      </c>
      <c r="R7" s="161">
        <v>5</v>
      </c>
      <c r="S7" s="161">
        <v>2</v>
      </c>
      <c r="T7" s="164">
        <v>0</v>
      </c>
      <c r="U7" s="161">
        <v>5</v>
      </c>
      <c r="V7" s="161">
        <v>2</v>
      </c>
      <c r="W7" s="161">
        <v>4</v>
      </c>
      <c r="X7" s="161">
        <v>5</v>
      </c>
    </row>
    <row r="8" spans="1:24" s="84" customFormat="1" ht="24.95" customHeight="1">
      <c r="A8" s="398">
        <v>2022</v>
      </c>
      <c r="B8" s="161">
        <v>77</v>
      </c>
      <c r="C8" s="161">
        <v>1</v>
      </c>
      <c r="D8" s="161">
        <v>0</v>
      </c>
      <c r="E8" s="422">
        <v>0</v>
      </c>
      <c r="F8" s="422">
        <v>0</v>
      </c>
      <c r="G8" s="161">
        <v>2</v>
      </c>
      <c r="H8" s="161">
        <v>0</v>
      </c>
      <c r="I8" s="161">
        <v>2</v>
      </c>
      <c r="J8" s="161">
        <v>0</v>
      </c>
      <c r="K8" s="161">
        <v>3</v>
      </c>
      <c r="L8" s="161">
        <v>0</v>
      </c>
      <c r="M8" s="161">
        <v>33</v>
      </c>
      <c r="N8" s="161">
        <v>2</v>
      </c>
      <c r="O8" s="164">
        <v>0</v>
      </c>
      <c r="P8" s="161">
        <v>2</v>
      </c>
      <c r="Q8" s="161">
        <v>2</v>
      </c>
      <c r="R8" s="161">
        <v>5</v>
      </c>
      <c r="S8" s="161">
        <v>2</v>
      </c>
      <c r="T8" s="164">
        <v>2</v>
      </c>
      <c r="U8" s="161">
        <v>7</v>
      </c>
      <c r="V8" s="161">
        <v>2</v>
      </c>
      <c r="W8" s="161">
        <v>8</v>
      </c>
      <c r="X8" s="161">
        <v>4</v>
      </c>
    </row>
    <row r="9" spans="1:24" s="169" customFormat="1" ht="24.95" customHeight="1">
      <c r="A9" s="172">
        <v>2023</v>
      </c>
      <c r="B9" s="166">
        <v>74</v>
      </c>
      <c r="C9" s="166">
        <v>1</v>
      </c>
      <c r="D9" s="166">
        <v>0</v>
      </c>
      <c r="E9" s="421">
        <v>0</v>
      </c>
      <c r="F9" s="166">
        <v>0</v>
      </c>
      <c r="G9" s="166">
        <v>2</v>
      </c>
      <c r="H9" s="166">
        <v>0</v>
      </c>
      <c r="I9" s="166">
        <v>3</v>
      </c>
      <c r="J9" s="166">
        <v>0</v>
      </c>
      <c r="K9" s="166">
        <v>2</v>
      </c>
      <c r="L9" s="166">
        <v>0</v>
      </c>
      <c r="M9" s="166">
        <v>33</v>
      </c>
      <c r="N9" s="166">
        <v>1</v>
      </c>
      <c r="O9" s="166">
        <v>0</v>
      </c>
      <c r="P9" s="166">
        <v>3</v>
      </c>
      <c r="Q9" s="166">
        <v>3</v>
      </c>
      <c r="R9" s="166">
        <v>4</v>
      </c>
      <c r="S9" s="166">
        <v>3</v>
      </c>
      <c r="T9" s="166">
        <v>2</v>
      </c>
      <c r="U9" s="166">
        <v>4</v>
      </c>
      <c r="V9" s="166">
        <v>2</v>
      </c>
      <c r="W9" s="166">
        <v>8</v>
      </c>
      <c r="X9" s="166">
        <v>3</v>
      </c>
    </row>
    <row r="10" spans="1:24" ht="15" customHeight="1">
      <c r="A10" s="509" t="s">
        <v>568</v>
      </c>
      <c r="B10" s="525"/>
      <c r="C10" s="525"/>
      <c r="D10" s="525"/>
      <c r="E10" s="525"/>
      <c r="F10" s="525"/>
      <c r="G10" s="525"/>
      <c r="H10" s="525"/>
      <c r="I10" s="525"/>
      <c r="J10" s="525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10"/>
      <c r="W10" s="109"/>
      <c r="X10" s="109"/>
    </row>
    <row r="11" spans="1:24" ht="19.5" customHeight="1" thickBot="1">
      <c r="A11" s="108" t="s">
        <v>564</v>
      </c>
      <c r="B11" s="108"/>
      <c r="C11" s="108"/>
      <c r="D11" s="108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84"/>
      <c r="V11" s="107"/>
      <c r="W11" s="107"/>
      <c r="X11" s="106"/>
    </row>
  </sheetData>
  <mergeCells count="17">
    <mergeCell ref="A10:J10"/>
    <mergeCell ref="O3:O4"/>
    <mergeCell ref="P3:T3"/>
    <mergeCell ref="U3:U4"/>
    <mergeCell ref="V3:V4"/>
    <mergeCell ref="N3:N4"/>
    <mergeCell ref="W3:W4"/>
    <mergeCell ref="X3:X4"/>
    <mergeCell ref="A1:X1"/>
    <mergeCell ref="A3:A4"/>
    <mergeCell ref="B3:B4"/>
    <mergeCell ref="C3:D3"/>
    <mergeCell ref="E3:G3"/>
    <mergeCell ref="H3:I3"/>
    <mergeCell ref="J3:K3"/>
    <mergeCell ref="L3:L4"/>
    <mergeCell ref="M3:M4"/>
  </mergeCells>
  <phoneticPr fontId="15" type="noConversion"/>
  <pageMargins left="0.7" right="0.7" top="0.75" bottom="0.75" header="0.3" footer="0.3"/>
  <pageSetup paperSize="9" scale="33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0"/>
  <sheetViews>
    <sheetView view="pageBreakPreview" zoomScale="90" zoomScaleNormal="100" zoomScaleSheetLayoutView="90" workbookViewId="0">
      <selection activeCell="S9" sqref="S9:V19"/>
    </sheetView>
  </sheetViews>
  <sheetFormatPr defaultColWidth="8.88671875" defaultRowHeight="13.5"/>
  <cols>
    <col min="1" max="5" width="8.88671875" style="105"/>
    <col min="6" max="6" width="8.88671875" style="105" customWidth="1"/>
    <col min="7" max="9" width="8.88671875" style="105"/>
    <col min="10" max="10" width="9.5546875" style="105" customWidth="1"/>
    <col min="11" max="12" width="8.88671875" style="105"/>
    <col min="13" max="13" width="8.88671875" style="313"/>
    <col min="14" max="14" width="9.77734375" style="313" customWidth="1"/>
    <col min="15" max="15" width="10.77734375" style="313" customWidth="1"/>
    <col min="16" max="17" width="8.88671875" style="313"/>
    <col min="18" max="18" width="11.5546875" style="313" customWidth="1"/>
    <col min="19" max="19" width="10.77734375" style="313" customWidth="1"/>
    <col min="20" max="22" width="10.77734375" style="105" customWidth="1"/>
    <col min="23" max="16384" width="8.88671875" style="105"/>
  </cols>
  <sheetData>
    <row r="1" spans="1:22" s="84" customFormat="1" ht="27" customHeight="1">
      <c r="A1" s="528" t="s">
        <v>538</v>
      </c>
      <c r="B1" s="529"/>
      <c r="C1" s="529"/>
      <c r="D1" s="529"/>
      <c r="E1" s="529"/>
      <c r="F1" s="529"/>
      <c r="G1" s="529"/>
      <c r="H1" s="529"/>
      <c r="I1" s="529"/>
      <c r="J1" s="529"/>
      <c r="K1" s="529"/>
      <c r="L1" s="529"/>
      <c r="M1" s="529"/>
      <c r="N1" s="529"/>
      <c r="O1" s="529"/>
      <c r="P1" s="529"/>
      <c r="Q1" s="529"/>
      <c r="R1" s="529"/>
      <c r="S1" s="529"/>
      <c r="T1" s="529"/>
      <c r="U1" s="529"/>
      <c r="V1" s="529"/>
    </row>
    <row r="2" spans="1:22" s="84" customFormat="1">
      <c r="A2" s="116" t="s">
        <v>6</v>
      </c>
      <c r="B2" s="116"/>
      <c r="C2" s="116"/>
      <c r="D2" s="115"/>
      <c r="E2" s="115"/>
      <c r="F2" s="115"/>
      <c r="G2" s="115"/>
      <c r="H2" s="115"/>
      <c r="I2" s="115"/>
      <c r="J2" s="115"/>
      <c r="K2" s="115"/>
      <c r="L2" s="115"/>
      <c r="M2" s="309"/>
      <c r="N2" s="309"/>
      <c r="O2" s="309"/>
      <c r="P2" s="309"/>
      <c r="Q2" s="309"/>
      <c r="R2" s="309"/>
      <c r="S2" s="309"/>
      <c r="T2" s="115"/>
      <c r="U2" s="115"/>
      <c r="V2" s="85" t="s">
        <v>7</v>
      </c>
    </row>
    <row r="3" spans="1:22" s="84" customFormat="1" ht="51" customHeight="1">
      <c r="A3" s="521" t="s">
        <v>581</v>
      </c>
      <c r="B3" s="511" t="s">
        <v>31</v>
      </c>
      <c r="C3" s="521" t="s">
        <v>134</v>
      </c>
      <c r="D3" s="521"/>
      <c r="E3" s="521"/>
      <c r="F3" s="521" t="s">
        <v>139</v>
      </c>
      <c r="G3" s="521"/>
      <c r="H3" s="521" t="s">
        <v>40</v>
      </c>
      <c r="I3" s="521"/>
      <c r="J3" s="521" t="s">
        <v>166</v>
      </c>
      <c r="K3" s="521" t="s">
        <v>130</v>
      </c>
      <c r="L3" s="521" t="s">
        <v>131</v>
      </c>
      <c r="M3" s="502" t="s">
        <v>132</v>
      </c>
      <c r="N3" s="502" t="s">
        <v>260</v>
      </c>
      <c r="O3" s="502"/>
      <c r="P3" s="502"/>
      <c r="Q3" s="502"/>
      <c r="R3" s="502"/>
      <c r="S3" s="502" t="s">
        <v>167</v>
      </c>
      <c r="T3" s="521" t="s">
        <v>137</v>
      </c>
      <c r="U3" s="521" t="s">
        <v>138</v>
      </c>
      <c r="V3" s="521" t="s">
        <v>262</v>
      </c>
    </row>
    <row r="4" spans="1:22" s="84" customFormat="1" ht="59.25" customHeight="1">
      <c r="A4" s="530"/>
      <c r="B4" s="511"/>
      <c r="C4" s="94" t="s">
        <v>140</v>
      </c>
      <c r="D4" s="94" t="s">
        <v>340</v>
      </c>
      <c r="E4" s="94" t="s">
        <v>141</v>
      </c>
      <c r="F4" s="94" t="s">
        <v>142</v>
      </c>
      <c r="G4" s="94" t="s">
        <v>339</v>
      </c>
      <c r="H4" s="94" t="s">
        <v>143</v>
      </c>
      <c r="I4" s="94" t="s">
        <v>259</v>
      </c>
      <c r="J4" s="521"/>
      <c r="K4" s="521"/>
      <c r="L4" s="521"/>
      <c r="M4" s="502"/>
      <c r="N4" s="310" t="s">
        <v>136</v>
      </c>
      <c r="O4" s="311" t="s">
        <v>256</v>
      </c>
      <c r="P4" s="311" t="s">
        <v>261</v>
      </c>
      <c r="Q4" s="310" t="s">
        <v>338</v>
      </c>
      <c r="R4" s="310" t="s">
        <v>258</v>
      </c>
      <c r="S4" s="502"/>
      <c r="T4" s="521"/>
      <c r="U4" s="521"/>
      <c r="V4" s="521"/>
    </row>
    <row r="5" spans="1:22" s="84" customFormat="1" ht="24.95" customHeight="1">
      <c r="A5" s="89">
        <v>2019</v>
      </c>
      <c r="B5" s="161">
        <v>48</v>
      </c>
      <c r="C5" s="161">
        <v>0</v>
      </c>
      <c r="D5" s="161">
        <v>0</v>
      </c>
      <c r="E5" s="161">
        <v>8</v>
      </c>
      <c r="F5" s="161">
        <v>0</v>
      </c>
      <c r="G5" s="161">
        <v>0</v>
      </c>
      <c r="H5" s="161">
        <v>0</v>
      </c>
      <c r="I5" s="161">
        <v>3</v>
      </c>
      <c r="J5" s="161">
        <v>0</v>
      </c>
      <c r="K5" s="161">
        <v>27</v>
      </c>
      <c r="L5" s="161">
        <v>0</v>
      </c>
      <c r="M5" s="300">
        <v>0</v>
      </c>
      <c r="N5" s="207">
        <v>0</v>
      </c>
      <c r="O5" s="207">
        <v>0</v>
      </c>
      <c r="P5" s="207">
        <v>2</v>
      </c>
      <c r="Q5" s="207">
        <v>1</v>
      </c>
      <c r="R5" s="300">
        <v>0</v>
      </c>
      <c r="S5" s="207">
        <v>4</v>
      </c>
      <c r="T5" s="161">
        <v>0</v>
      </c>
      <c r="U5" s="161">
        <v>0</v>
      </c>
      <c r="V5" s="161">
        <v>3</v>
      </c>
    </row>
    <row r="6" spans="1:22" s="84" customFormat="1" ht="24.95" customHeight="1">
      <c r="A6" s="89">
        <v>2020</v>
      </c>
      <c r="B6" s="161">
        <v>52</v>
      </c>
      <c r="C6" s="161">
        <v>0</v>
      </c>
      <c r="D6" s="161">
        <v>0</v>
      </c>
      <c r="E6" s="161">
        <v>8</v>
      </c>
      <c r="F6" s="161">
        <v>0</v>
      </c>
      <c r="G6" s="161">
        <v>0</v>
      </c>
      <c r="H6" s="161">
        <v>0</v>
      </c>
      <c r="I6" s="161">
        <v>3</v>
      </c>
      <c r="J6" s="161">
        <v>0</v>
      </c>
      <c r="K6" s="161">
        <v>30</v>
      </c>
      <c r="L6" s="161">
        <v>0</v>
      </c>
      <c r="M6" s="300">
        <v>0</v>
      </c>
      <c r="N6" s="207">
        <v>0</v>
      </c>
      <c r="O6" s="207">
        <v>0</v>
      </c>
      <c r="P6" s="207">
        <v>1</v>
      </c>
      <c r="Q6" s="207">
        <v>1</v>
      </c>
      <c r="R6" s="300">
        <v>0</v>
      </c>
      <c r="S6" s="207">
        <v>3</v>
      </c>
      <c r="T6" s="161">
        <v>0</v>
      </c>
      <c r="U6" s="161">
        <v>0</v>
      </c>
      <c r="V6" s="161">
        <v>6</v>
      </c>
    </row>
    <row r="7" spans="1:22" s="84" customFormat="1" ht="24.95" customHeight="1">
      <c r="A7" s="89">
        <v>2021</v>
      </c>
      <c r="B7" s="161">
        <v>39</v>
      </c>
      <c r="C7" s="161">
        <v>0</v>
      </c>
      <c r="D7" s="161">
        <v>0</v>
      </c>
      <c r="E7" s="161">
        <v>8</v>
      </c>
      <c r="F7" s="161">
        <v>0</v>
      </c>
      <c r="G7" s="161">
        <v>0</v>
      </c>
      <c r="H7" s="161">
        <v>0</v>
      </c>
      <c r="I7" s="161">
        <v>3</v>
      </c>
      <c r="J7" s="161">
        <v>0</v>
      </c>
      <c r="K7" s="161">
        <v>24</v>
      </c>
      <c r="L7" s="161">
        <v>0</v>
      </c>
      <c r="M7" s="300">
        <v>0</v>
      </c>
      <c r="N7" s="207">
        <v>0</v>
      </c>
      <c r="O7" s="207">
        <v>0</v>
      </c>
      <c r="P7" s="207">
        <v>0</v>
      </c>
      <c r="Q7" s="207">
        <v>0</v>
      </c>
      <c r="R7" s="300">
        <v>0</v>
      </c>
      <c r="S7" s="207">
        <v>3</v>
      </c>
      <c r="T7" s="161">
        <v>0</v>
      </c>
      <c r="U7" s="161">
        <v>1</v>
      </c>
      <c r="V7" s="161">
        <v>0</v>
      </c>
    </row>
    <row r="8" spans="1:22" s="84" customFormat="1" ht="24.95" customHeight="1">
      <c r="A8" s="350">
        <v>2022</v>
      </c>
      <c r="B8" s="161">
        <v>38</v>
      </c>
      <c r="C8" s="161">
        <v>0</v>
      </c>
      <c r="D8" s="161">
        <v>0</v>
      </c>
      <c r="E8" s="161">
        <v>7</v>
      </c>
      <c r="F8" s="161">
        <v>0</v>
      </c>
      <c r="G8" s="161">
        <v>0</v>
      </c>
      <c r="H8" s="161">
        <v>0</v>
      </c>
      <c r="I8" s="161">
        <v>1</v>
      </c>
      <c r="J8" s="161">
        <v>0</v>
      </c>
      <c r="K8" s="161">
        <v>24</v>
      </c>
      <c r="L8" s="161">
        <v>0</v>
      </c>
      <c r="M8" s="207">
        <v>0</v>
      </c>
      <c r="N8" s="207">
        <v>0</v>
      </c>
      <c r="O8" s="207">
        <v>1</v>
      </c>
      <c r="P8" s="207">
        <v>0</v>
      </c>
      <c r="Q8" s="207">
        <v>1</v>
      </c>
      <c r="R8" s="207">
        <v>0</v>
      </c>
      <c r="S8" s="207">
        <v>2</v>
      </c>
      <c r="T8" s="161">
        <v>0</v>
      </c>
      <c r="U8" s="161">
        <v>2</v>
      </c>
      <c r="V8" s="161">
        <v>0</v>
      </c>
    </row>
    <row r="9" spans="1:22" s="169" customFormat="1" ht="23.25" customHeight="1">
      <c r="A9" s="165">
        <v>2023</v>
      </c>
      <c r="B9" s="166">
        <v>39</v>
      </c>
      <c r="C9" s="166">
        <v>0</v>
      </c>
      <c r="D9" s="166">
        <v>0</v>
      </c>
      <c r="E9" s="166">
        <v>5</v>
      </c>
      <c r="F9" s="166">
        <v>0</v>
      </c>
      <c r="G9" s="166">
        <v>0</v>
      </c>
      <c r="H9" s="166">
        <v>0</v>
      </c>
      <c r="I9" s="166">
        <v>3</v>
      </c>
      <c r="J9" s="166">
        <v>0</v>
      </c>
      <c r="K9" s="166">
        <v>24</v>
      </c>
      <c r="L9" s="166">
        <v>1</v>
      </c>
      <c r="M9" s="299">
        <v>0</v>
      </c>
      <c r="N9" s="299">
        <v>0</v>
      </c>
      <c r="O9" s="299">
        <v>0</v>
      </c>
      <c r="P9" s="299">
        <v>1</v>
      </c>
      <c r="Q9" s="299">
        <v>1</v>
      </c>
      <c r="R9" s="299">
        <v>0</v>
      </c>
      <c r="S9" s="299">
        <v>4</v>
      </c>
      <c r="T9" s="166">
        <v>0</v>
      </c>
      <c r="U9" s="166">
        <v>0</v>
      </c>
      <c r="V9" s="166">
        <v>0</v>
      </c>
    </row>
    <row r="10" spans="1:22" s="169" customFormat="1" ht="23.25" customHeight="1">
      <c r="A10" s="165" t="s">
        <v>554</v>
      </c>
      <c r="B10" s="166">
        <v>0</v>
      </c>
      <c r="C10" s="166">
        <v>0</v>
      </c>
      <c r="D10" s="166">
        <v>0</v>
      </c>
      <c r="E10" s="166">
        <v>0</v>
      </c>
      <c r="F10" s="166">
        <v>0</v>
      </c>
      <c r="G10" s="166">
        <v>0</v>
      </c>
      <c r="H10" s="166">
        <v>0</v>
      </c>
      <c r="I10" s="166">
        <v>0</v>
      </c>
      <c r="J10" s="166">
        <v>0</v>
      </c>
      <c r="K10" s="166"/>
      <c r="L10" s="166">
        <v>0</v>
      </c>
      <c r="M10" s="299">
        <v>0</v>
      </c>
      <c r="N10" s="299">
        <v>0</v>
      </c>
      <c r="O10" s="299">
        <v>0</v>
      </c>
      <c r="P10" s="299">
        <v>0</v>
      </c>
      <c r="Q10" s="299">
        <v>0</v>
      </c>
      <c r="R10" s="299">
        <v>0</v>
      </c>
      <c r="S10" s="299">
        <v>0</v>
      </c>
      <c r="T10" s="166">
        <v>0</v>
      </c>
      <c r="U10" s="166">
        <v>0</v>
      </c>
      <c r="V10" s="166">
        <v>0</v>
      </c>
    </row>
    <row r="11" spans="1:22" s="169" customFormat="1" ht="23.25" customHeight="1">
      <c r="A11" s="165" t="s">
        <v>555</v>
      </c>
      <c r="B11" s="166">
        <v>5</v>
      </c>
      <c r="C11" s="166">
        <v>0</v>
      </c>
      <c r="D11" s="166">
        <v>0</v>
      </c>
      <c r="E11" s="166">
        <v>1</v>
      </c>
      <c r="F11" s="166">
        <v>0</v>
      </c>
      <c r="G11" s="166">
        <v>0</v>
      </c>
      <c r="H11" s="166">
        <v>0</v>
      </c>
      <c r="I11" s="166">
        <v>1</v>
      </c>
      <c r="J11" s="166">
        <v>0</v>
      </c>
      <c r="K11" s="166">
        <v>2</v>
      </c>
      <c r="L11" s="166">
        <v>0</v>
      </c>
      <c r="M11" s="299">
        <v>0</v>
      </c>
      <c r="N11" s="299">
        <v>0</v>
      </c>
      <c r="O11" s="299">
        <v>0</v>
      </c>
      <c r="P11" s="299">
        <v>0</v>
      </c>
      <c r="Q11" s="299">
        <v>0</v>
      </c>
      <c r="R11" s="299">
        <v>0</v>
      </c>
      <c r="S11" s="299">
        <v>1</v>
      </c>
      <c r="T11" s="166">
        <v>0</v>
      </c>
      <c r="U11" s="166">
        <v>0</v>
      </c>
      <c r="V11" s="166">
        <v>0</v>
      </c>
    </row>
    <row r="12" spans="1:22" s="169" customFormat="1" ht="23.25" customHeight="1">
      <c r="A12" s="165" t="s">
        <v>556</v>
      </c>
      <c r="B12" s="166">
        <v>2</v>
      </c>
      <c r="C12" s="166">
        <v>0</v>
      </c>
      <c r="D12" s="166">
        <v>0</v>
      </c>
      <c r="E12" s="166">
        <v>0</v>
      </c>
      <c r="F12" s="166">
        <v>0</v>
      </c>
      <c r="G12" s="166">
        <v>0</v>
      </c>
      <c r="H12" s="166">
        <v>0</v>
      </c>
      <c r="I12" s="166">
        <v>0</v>
      </c>
      <c r="J12" s="166">
        <v>0</v>
      </c>
      <c r="K12" s="166">
        <v>2</v>
      </c>
      <c r="L12" s="166">
        <v>0</v>
      </c>
      <c r="M12" s="299">
        <v>0</v>
      </c>
      <c r="N12" s="299">
        <v>0</v>
      </c>
      <c r="O12" s="299">
        <v>0</v>
      </c>
      <c r="P12" s="299">
        <v>0</v>
      </c>
      <c r="Q12" s="299">
        <v>0</v>
      </c>
      <c r="R12" s="299">
        <v>0</v>
      </c>
      <c r="S12" s="299">
        <v>0</v>
      </c>
      <c r="T12" s="166">
        <v>0</v>
      </c>
      <c r="U12" s="166">
        <v>0</v>
      </c>
      <c r="V12" s="166">
        <v>0</v>
      </c>
    </row>
    <row r="13" spans="1:22" s="169" customFormat="1" ht="23.25" customHeight="1">
      <c r="A13" s="165" t="s">
        <v>557</v>
      </c>
      <c r="B13" s="166">
        <v>4</v>
      </c>
      <c r="C13" s="166">
        <v>0</v>
      </c>
      <c r="D13" s="166">
        <v>0</v>
      </c>
      <c r="E13" s="166">
        <v>1</v>
      </c>
      <c r="F13" s="166">
        <v>0</v>
      </c>
      <c r="G13" s="166">
        <v>0</v>
      </c>
      <c r="H13" s="166">
        <v>0</v>
      </c>
      <c r="I13" s="166">
        <v>0</v>
      </c>
      <c r="J13" s="166">
        <v>0</v>
      </c>
      <c r="K13" s="166">
        <v>2</v>
      </c>
      <c r="L13" s="166">
        <v>0</v>
      </c>
      <c r="M13" s="299">
        <v>0</v>
      </c>
      <c r="N13" s="299">
        <v>0</v>
      </c>
      <c r="O13" s="299">
        <v>0</v>
      </c>
      <c r="P13" s="299">
        <v>0</v>
      </c>
      <c r="Q13" s="299">
        <v>0</v>
      </c>
      <c r="R13" s="299">
        <v>0</v>
      </c>
      <c r="S13" s="299">
        <v>1</v>
      </c>
      <c r="T13" s="166">
        <v>0</v>
      </c>
      <c r="U13" s="166">
        <v>0</v>
      </c>
      <c r="V13" s="166">
        <v>0</v>
      </c>
    </row>
    <row r="14" spans="1:22" s="169" customFormat="1" ht="23.25" customHeight="1">
      <c r="A14" s="165" t="s">
        <v>558</v>
      </c>
      <c r="B14" s="166">
        <v>5</v>
      </c>
      <c r="C14" s="166">
        <v>0</v>
      </c>
      <c r="D14" s="166">
        <v>0</v>
      </c>
      <c r="E14" s="166">
        <v>1</v>
      </c>
      <c r="F14" s="166">
        <v>0</v>
      </c>
      <c r="G14" s="166">
        <v>0</v>
      </c>
      <c r="H14" s="166">
        <v>0</v>
      </c>
      <c r="I14" s="166">
        <v>0</v>
      </c>
      <c r="J14" s="166">
        <v>0</v>
      </c>
      <c r="K14" s="166">
        <v>3</v>
      </c>
      <c r="L14" s="166">
        <v>0</v>
      </c>
      <c r="M14" s="299">
        <v>0</v>
      </c>
      <c r="N14" s="299">
        <v>0</v>
      </c>
      <c r="O14" s="299">
        <v>0</v>
      </c>
      <c r="P14" s="299">
        <v>0</v>
      </c>
      <c r="Q14" s="299">
        <v>0</v>
      </c>
      <c r="R14" s="299">
        <v>0</v>
      </c>
      <c r="S14" s="299">
        <v>1</v>
      </c>
      <c r="T14" s="166">
        <v>0</v>
      </c>
      <c r="U14" s="166">
        <v>0</v>
      </c>
      <c r="V14" s="166">
        <v>0</v>
      </c>
    </row>
    <row r="15" spans="1:22" s="169" customFormat="1" ht="23.25" customHeight="1">
      <c r="A15" s="165" t="s">
        <v>559</v>
      </c>
      <c r="B15" s="166">
        <v>4</v>
      </c>
      <c r="C15" s="166">
        <v>0</v>
      </c>
      <c r="D15" s="166">
        <v>0</v>
      </c>
      <c r="E15" s="166">
        <v>0</v>
      </c>
      <c r="F15" s="166">
        <v>0</v>
      </c>
      <c r="G15" s="166">
        <v>0</v>
      </c>
      <c r="H15" s="166">
        <v>0</v>
      </c>
      <c r="I15" s="166">
        <v>1</v>
      </c>
      <c r="J15" s="166">
        <v>0</v>
      </c>
      <c r="K15" s="166">
        <v>3</v>
      </c>
      <c r="L15" s="166">
        <v>0</v>
      </c>
      <c r="M15" s="299">
        <v>0</v>
      </c>
      <c r="N15" s="299">
        <v>0</v>
      </c>
      <c r="O15" s="299">
        <v>0</v>
      </c>
      <c r="P15" s="299">
        <v>0</v>
      </c>
      <c r="Q15" s="299">
        <v>0</v>
      </c>
      <c r="R15" s="299">
        <v>0</v>
      </c>
      <c r="S15" s="299">
        <v>0</v>
      </c>
      <c r="T15" s="166">
        <v>0</v>
      </c>
      <c r="U15" s="166">
        <v>0</v>
      </c>
      <c r="V15" s="166">
        <v>0</v>
      </c>
    </row>
    <row r="16" spans="1:22" s="169" customFormat="1" ht="23.25" customHeight="1">
      <c r="A16" s="165" t="s">
        <v>560</v>
      </c>
      <c r="B16" s="166">
        <v>4</v>
      </c>
      <c r="C16" s="166">
        <v>0</v>
      </c>
      <c r="D16" s="166">
        <v>0</v>
      </c>
      <c r="E16" s="166">
        <v>0</v>
      </c>
      <c r="F16" s="166">
        <v>0</v>
      </c>
      <c r="G16" s="166">
        <v>0</v>
      </c>
      <c r="H16" s="166">
        <v>0</v>
      </c>
      <c r="I16" s="166">
        <v>0</v>
      </c>
      <c r="J16" s="166">
        <v>0</v>
      </c>
      <c r="K16" s="166">
        <v>4</v>
      </c>
      <c r="L16" s="166">
        <v>0</v>
      </c>
      <c r="M16" s="299">
        <v>0</v>
      </c>
      <c r="N16" s="299">
        <v>0</v>
      </c>
      <c r="O16" s="299">
        <v>0</v>
      </c>
      <c r="P16" s="299">
        <v>0</v>
      </c>
      <c r="Q16" s="299">
        <v>0</v>
      </c>
      <c r="R16" s="299">
        <v>0</v>
      </c>
      <c r="S16" s="299">
        <v>0</v>
      </c>
      <c r="T16" s="166">
        <v>0</v>
      </c>
      <c r="U16" s="166">
        <v>0</v>
      </c>
      <c r="V16" s="166">
        <v>0</v>
      </c>
    </row>
    <row r="17" spans="1:22" s="169" customFormat="1" ht="23.25" customHeight="1">
      <c r="A17" s="165" t="s">
        <v>561</v>
      </c>
      <c r="B17" s="166">
        <v>5</v>
      </c>
      <c r="C17" s="166">
        <v>0</v>
      </c>
      <c r="D17" s="166">
        <v>0</v>
      </c>
      <c r="E17" s="166">
        <v>1</v>
      </c>
      <c r="F17" s="166">
        <v>0</v>
      </c>
      <c r="G17" s="166">
        <v>0</v>
      </c>
      <c r="H17" s="166">
        <v>0</v>
      </c>
      <c r="I17" s="166">
        <v>0</v>
      </c>
      <c r="J17" s="166">
        <v>0</v>
      </c>
      <c r="K17" s="166">
        <v>3</v>
      </c>
      <c r="L17" s="166">
        <v>0</v>
      </c>
      <c r="M17" s="299">
        <v>0</v>
      </c>
      <c r="N17" s="299">
        <v>0</v>
      </c>
      <c r="O17" s="299">
        <v>0</v>
      </c>
      <c r="P17" s="299">
        <v>0</v>
      </c>
      <c r="Q17" s="299">
        <v>0</v>
      </c>
      <c r="R17" s="299">
        <v>0</v>
      </c>
      <c r="S17" s="299">
        <v>1</v>
      </c>
      <c r="T17" s="166">
        <v>0</v>
      </c>
      <c r="U17" s="166">
        <v>0</v>
      </c>
      <c r="V17" s="166">
        <v>0</v>
      </c>
    </row>
    <row r="18" spans="1:22" s="169" customFormat="1" ht="23.25" customHeight="1">
      <c r="A18" s="165" t="s">
        <v>562</v>
      </c>
      <c r="B18" s="166">
        <v>4</v>
      </c>
      <c r="C18" s="166">
        <v>0</v>
      </c>
      <c r="D18" s="166">
        <v>0</v>
      </c>
      <c r="E18" s="166">
        <v>0</v>
      </c>
      <c r="F18" s="166">
        <v>0</v>
      </c>
      <c r="G18" s="166">
        <v>0</v>
      </c>
      <c r="H18" s="166">
        <v>0</v>
      </c>
      <c r="I18" s="166">
        <v>0</v>
      </c>
      <c r="J18" s="166">
        <v>0</v>
      </c>
      <c r="K18" s="166">
        <v>2</v>
      </c>
      <c r="L18" s="166">
        <v>1</v>
      </c>
      <c r="M18" s="299">
        <v>0</v>
      </c>
      <c r="N18" s="299">
        <v>0</v>
      </c>
      <c r="O18" s="299">
        <v>0</v>
      </c>
      <c r="P18" s="299">
        <v>1</v>
      </c>
      <c r="Q18" s="299">
        <v>0</v>
      </c>
      <c r="R18" s="299">
        <v>0</v>
      </c>
      <c r="S18" s="299">
        <v>0</v>
      </c>
      <c r="T18" s="166">
        <v>0</v>
      </c>
      <c r="U18" s="166">
        <v>0</v>
      </c>
      <c r="V18" s="166">
        <v>0</v>
      </c>
    </row>
    <row r="19" spans="1:22" s="169" customFormat="1" ht="23.25" customHeight="1">
      <c r="A19" s="165" t="s">
        <v>563</v>
      </c>
      <c r="B19" s="166">
        <v>6</v>
      </c>
      <c r="C19" s="166">
        <v>0</v>
      </c>
      <c r="D19" s="166">
        <v>0</v>
      </c>
      <c r="E19" s="166">
        <v>1</v>
      </c>
      <c r="F19" s="166">
        <v>0</v>
      </c>
      <c r="G19" s="166">
        <v>0</v>
      </c>
      <c r="H19" s="166">
        <v>0</v>
      </c>
      <c r="I19" s="166">
        <v>1</v>
      </c>
      <c r="J19" s="166">
        <v>0</v>
      </c>
      <c r="K19" s="166">
        <v>3</v>
      </c>
      <c r="L19" s="166">
        <v>0</v>
      </c>
      <c r="M19" s="299">
        <v>0</v>
      </c>
      <c r="N19" s="299">
        <v>0</v>
      </c>
      <c r="O19" s="299">
        <v>0</v>
      </c>
      <c r="P19" s="299">
        <v>0</v>
      </c>
      <c r="Q19" s="299">
        <v>1</v>
      </c>
      <c r="R19" s="299">
        <v>0</v>
      </c>
      <c r="S19" s="299">
        <v>0</v>
      </c>
      <c r="T19" s="166">
        <v>0</v>
      </c>
      <c r="U19" s="166">
        <v>0</v>
      </c>
      <c r="V19" s="166">
        <v>0</v>
      </c>
    </row>
    <row r="20" spans="1:22" s="84" customFormat="1" ht="22.5" customHeight="1" thickBot="1">
      <c r="A20" s="108" t="s">
        <v>564</v>
      </c>
      <c r="B20" s="114"/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312"/>
      <c r="N20" s="312"/>
      <c r="O20" s="312"/>
      <c r="P20" s="312"/>
      <c r="Q20" s="312"/>
      <c r="R20" s="312"/>
      <c r="S20" s="306"/>
      <c r="T20" s="110"/>
      <c r="U20" s="114"/>
      <c r="V20" s="113"/>
    </row>
  </sheetData>
  <mergeCells count="15">
    <mergeCell ref="A1:V1"/>
    <mergeCell ref="J3:J4"/>
    <mergeCell ref="U3:U4"/>
    <mergeCell ref="V3:V4"/>
    <mergeCell ref="K3:K4"/>
    <mergeCell ref="L3:L4"/>
    <mergeCell ref="M3:M4"/>
    <mergeCell ref="N3:R3"/>
    <mergeCell ref="S3:S4"/>
    <mergeCell ref="T3:T4"/>
    <mergeCell ref="A3:A4"/>
    <mergeCell ref="B3:B4"/>
    <mergeCell ref="C3:E3"/>
    <mergeCell ref="F3:G3"/>
    <mergeCell ref="H3:I3"/>
  </mergeCells>
  <phoneticPr fontId="15" type="noConversion"/>
  <pageMargins left="0.7" right="0.7" top="0.75" bottom="0.75" header="0.3" footer="0.3"/>
  <pageSetup paperSize="9" scale="35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K22"/>
  <sheetViews>
    <sheetView view="pageBreakPreview" zoomScaleNormal="100" zoomScaleSheetLayoutView="100" workbookViewId="0">
      <selection activeCell="K10" sqref="K10:Q20"/>
    </sheetView>
  </sheetViews>
  <sheetFormatPr defaultColWidth="8.88671875" defaultRowHeight="13.5"/>
  <cols>
    <col min="1" max="1" width="6.77734375" style="84" customWidth="1"/>
    <col min="2" max="17" width="8.77734375" style="84" customWidth="1"/>
    <col min="18" max="36" width="3.77734375" style="84" customWidth="1"/>
    <col min="37" max="16384" width="8.88671875" style="84"/>
  </cols>
  <sheetData>
    <row r="1" spans="1:37" s="20" customFormat="1" ht="27" customHeight="1">
      <c r="A1" s="512" t="s">
        <v>541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</row>
    <row r="2" spans="1:37" s="117" customFormat="1" ht="12.95" customHeight="1">
      <c r="A2" s="531" t="s">
        <v>8</v>
      </c>
      <c r="B2" s="531"/>
      <c r="C2" s="531"/>
      <c r="D2" s="531"/>
      <c r="E2" s="531"/>
      <c r="F2" s="531"/>
      <c r="G2" s="531"/>
      <c r="H2" s="531"/>
      <c r="I2" s="531"/>
      <c r="J2" s="531"/>
      <c r="K2" s="531"/>
      <c r="M2" s="134"/>
      <c r="N2" s="134"/>
      <c r="O2" s="134"/>
      <c r="P2" s="134"/>
      <c r="Q2" s="96" t="s">
        <v>4</v>
      </c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33"/>
    </row>
    <row r="3" spans="1:37" s="90" customFormat="1" ht="24.95" customHeight="1">
      <c r="A3" s="526" t="s">
        <v>581</v>
      </c>
      <c r="B3" s="516" t="s">
        <v>263</v>
      </c>
      <c r="C3" s="533"/>
      <c r="D3" s="533"/>
      <c r="E3" s="533"/>
      <c r="F3" s="534"/>
      <c r="G3" s="516" t="s">
        <v>264</v>
      </c>
      <c r="H3" s="533"/>
      <c r="I3" s="533"/>
      <c r="J3" s="533"/>
      <c r="K3" s="533"/>
      <c r="L3" s="533"/>
      <c r="M3" s="533"/>
      <c r="N3" s="533"/>
      <c r="O3" s="533"/>
      <c r="P3" s="533"/>
      <c r="Q3" s="534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25"/>
      <c r="AC3" s="125"/>
      <c r="AD3" s="125"/>
      <c r="AE3" s="125"/>
      <c r="AF3" s="125"/>
      <c r="AG3" s="125"/>
      <c r="AH3" s="125"/>
      <c r="AI3" s="125"/>
      <c r="AJ3" s="125"/>
    </row>
    <row r="4" spans="1:37" s="90" customFormat="1" ht="60" customHeight="1">
      <c r="A4" s="532"/>
      <c r="B4" s="128"/>
      <c r="C4" s="131" t="s">
        <v>351</v>
      </c>
      <c r="D4" s="130" t="s">
        <v>350</v>
      </c>
      <c r="E4" s="130" t="s">
        <v>349</v>
      </c>
      <c r="F4" s="129" t="s">
        <v>348</v>
      </c>
      <c r="G4" s="128"/>
      <c r="H4" s="127" t="s">
        <v>168</v>
      </c>
      <c r="I4" s="103" t="s">
        <v>347</v>
      </c>
      <c r="J4" s="111" t="s">
        <v>346</v>
      </c>
      <c r="K4" s="103" t="s">
        <v>345</v>
      </c>
      <c r="L4" s="126" t="s">
        <v>344</v>
      </c>
      <c r="M4" s="126" t="s">
        <v>343</v>
      </c>
      <c r="N4" s="66" t="s">
        <v>342</v>
      </c>
      <c r="O4" s="55" t="s">
        <v>169</v>
      </c>
      <c r="P4" s="56" t="s">
        <v>341</v>
      </c>
      <c r="Q4" s="15" t="s">
        <v>170</v>
      </c>
      <c r="R4" s="125"/>
      <c r="S4" s="125"/>
      <c r="T4" s="125"/>
      <c r="U4" s="125"/>
      <c r="V4" s="125"/>
      <c r="W4" s="125"/>
      <c r="X4" s="125"/>
      <c r="Y4" s="125"/>
      <c r="Z4" s="125"/>
      <c r="AA4" s="7"/>
      <c r="AB4" s="125"/>
      <c r="AC4" s="125"/>
      <c r="AD4" s="125"/>
      <c r="AE4" s="125"/>
      <c r="AF4" s="125"/>
      <c r="AG4" s="125"/>
      <c r="AH4" s="125"/>
      <c r="AI4" s="125"/>
      <c r="AJ4" s="125"/>
    </row>
    <row r="5" spans="1:37" s="90" customFormat="1" ht="24.95" customHeight="1">
      <c r="A5" s="124">
        <v>2018</v>
      </c>
      <c r="B5" s="176">
        <v>0</v>
      </c>
      <c r="C5" s="177">
        <v>0</v>
      </c>
      <c r="D5" s="161">
        <v>0</v>
      </c>
      <c r="E5" s="161">
        <v>0</v>
      </c>
      <c r="F5" s="178">
        <v>0</v>
      </c>
      <c r="G5" s="176">
        <v>78</v>
      </c>
      <c r="H5" s="177">
        <v>26</v>
      </c>
      <c r="I5" s="178">
        <v>1</v>
      </c>
      <c r="J5" s="161">
        <v>3</v>
      </c>
      <c r="K5" s="178">
        <v>1</v>
      </c>
      <c r="L5" s="178">
        <v>0</v>
      </c>
      <c r="M5" s="178">
        <v>1</v>
      </c>
      <c r="N5" s="178">
        <v>3</v>
      </c>
      <c r="O5" s="161">
        <v>43</v>
      </c>
      <c r="P5" s="161">
        <v>0</v>
      </c>
      <c r="Q5" s="161">
        <v>0</v>
      </c>
      <c r="R5" s="125"/>
      <c r="S5" s="125"/>
      <c r="T5" s="125"/>
      <c r="U5" s="125"/>
      <c r="V5" s="125"/>
      <c r="W5" s="125"/>
      <c r="X5" s="125"/>
      <c r="Y5" s="125"/>
      <c r="Z5" s="125"/>
      <c r="AA5" s="7"/>
      <c r="AB5" s="125"/>
      <c r="AC5" s="125"/>
      <c r="AD5" s="125"/>
      <c r="AE5" s="125"/>
      <c r="AF5" s="125"/>
      <c r="AG5" s="125"/>
      <c r="AH5" s="125"/>
      <c r="AI5" s="125"/>
      <c r="AJ5" s="125"/>
    </row>
    <row r="6" spans="1:37" s="90" customFormat="1" ht="24.95" customHeight="1">
      <c r="A6" s="124">
        <v>2019</v>
      </c>
      <c r="B6" s="176">
        <v>3</v>
      </c>
      <c r="C6" s="177">
        <v>1</v>
      </c>
      <c r="D6" s="161">
        <v>0</v>
      </c>
      <c r="E6" s="161">
        <v>1</v>
      </c>
      <c r="F6" s="178">
        <v>1</v>
      </c>
      <c r="G6" s="176">
        <v>85</v>
      </c>
      <c r="H6" s="177">
        <v>27</v>
      </c>
      <c r="I6" s="178">
        <v>1</v>
      </c>
      <c r="J6" s="161">
        <v>2</v>
      </c>
      <c r="K6" s="178">
        <v>1</v>
      </c>
      <c r="L6" s="178">
        <v>0</v>
      </c>
      <c r="M6" s="178">
        <v>1</v>
      </c>
      <c r="N6" s="178">
        <v>0</v>
      </c>
      <c r="O6" s="161">
        <v>52</v>
      </c>
      <c r="P6" s="161">
        <v>1</v>
      </c>
      <c r="Q6" s="161">
        <v>0</v>
      </c>
      <c r="R6" s="125"/>
      <c r="S6" s="125"/>
      <c r="T6" s="125"/>
      <c r="U6" s="125"/>
      <c r="V6" s="125"/>
      <c r="W6" s="125"/>
      <c r="X6" s="125"/>
      <c r="Y6" s="125"/>
      <c r="Z6" s="125"/>
      <c r="AA6" s="7"/>
      <c r="AB6" s="125"/>
      <c r="AC6" s="125"/>
      <c r="AD6" s="125"/>
      <c r="AE6" s="125"/>
      <c r="AF6" s="125"/>
      <c r="AG6" s="125"/>
      <c r="AH6" s="125"/>
      <c r="AI6" s="125"/>
      <c r="AJ6" s="125"/>
    </row>
    <row r="7" spans="1:37" s="90" customFormat="1" ht="24.95" customHeight="1">
      <c r="A7" s="124">
        <v>2020</v>
      </c>
      <c r="B7" s="176">
        <v>4</v>
      </c>
      <c r="C7" s="177">
        <v>1</v>
      </c>
      <c r="D7" s="161">
        <v>0</v>
      </c>
      <c r="E7" s="161">
        <v>2</v>
      </c>
      <c r="F7" s="178">
        <v>1</v>
      </c>
      <c r="G7" s="176">
        <v>86</v>
      </c>
      <c r="H7" s="177">
        <v>27</v>
      </c>
      <c r="I7" s="178">
        <v>1</v>
      </c>
      <c r="J7" s="161">
        <v>2</v>
      </c>
      <c r="K7" s="178">
        <v>1</v>
      </c>
      <c r="L7" s="178">
        <v>0</v>
      </c>
      <c r="M7" s="178">
        <v>1</v>
      </c>
      <c r="N7" s="178">
        <v>0</v>
      </c>
      <c r="O7" s="161">
        <v>51</v>
      </c>
      <c r="P7" s="161">
        <v>1</v>
      </c>
      <c r="Q7" s="161">
        <v>2</v>
      </c>
      <c r="R7" s="125"/>
      <c r="S7" s="125"/>
      <c r="T7" s="125"/>
      <c r="U7" s="125"/>
      <c r="V7" s="125"/>
      <c r="W7" s="125"/>
      <c r="X7" s="125"/>
      <c r="Y7" s="125"/>
      <c r="Z7" s="125"/>
      <c r="AA7" s="7"/>
      <c r="AB7" s="125"/>
      <c r="AC7" s="125"/>
      <c r="AD7" s="125"/>
      <c r="AE7" s="125"/>
      <c r="AF7" s="125"/>
      <c r="AG7" s="125"/>
      <c r="AH7" s="125"/>
      <c r="AI7" s="125"/>
      <c r="AJ7" s="125"/>
    </row>
    <row r="8" spans="1:37" s="90" customFormat="1" ht="24.95" customHeight="1">
      <c r="A8" s="124">
        <v>2021</v>
      </c>
      <c r="B8" s="176">
        <v>4</v>
      </c>
      <c r="C8" s="177">
        <v>1</v>
      </c>
      <c r="D8" s="161">
        <v>0</v>
      </c>
      <c r="E8" s="161">
        <v>2</v>
      </c>
      <c r="F8" s="178">
        <v>1</v>
      </c>
      <c r="G8" s="176">
        <v>92</v>
      </c>
      <c r="H8" s="177">
        <v>27</v>
      </c>
      <c r="I8" s="178">
        <v>1</v>
      </c>
      <c r="J8" s="161">
        <v>2</v>
      </c>
      <c r="K8" s="178">
        <v>1</v>
      </c>
      <c r="L8" s="178">
        <v>0</v>
      </c>
      <c r="M8" s="178">
        <v>1</v>
      </c>
      <c r="N8" s="178">
        <v>0</v>
      </c>
      <c r="O8" s="161">
        <v>56</v>
      </c>
      <c r="P8" s="161">
        <v>1</v>
      </c>
      <c r="Q8" s="161">
        <v>3</v>
      </c>
      <c r="R8" s="125"/>
      <c r="S8" s="125"/>
      <c r="T8" s="125"/>
      <c r="U8" s="125"/>
      <c r="V8" s="125"/>
      <c r="W8" s="125"/>
      <c r="X8" s="125"/>
      <c r="Y8" s="125"/>
      <c r="Z8" s="125"/>
      <c r="AA8" s="7"/>
      <c r="AB8" s="125"/>
      <c r="AC8" s="125"/>
      <c r="AD8" s="125"/>
      <c r="AE8" s="125"/>
      <c r="AF8" s="125"/>
      <c r="AG8" s="125"/>
      <c r="AH8" s="125"/>
      <c r="AI8" s="125"/>
      <c r="AJ8" s="125"/>
    </row>
    <row r="9" spans="1:37" s="90" customFormat="1" ht="24.95" customHeight="1">
      <c r="A9" s="351">
        <v>2022</v>
      </c>
      <c r="B9" s="176">
        <v>2</v>
      </c>
      <c r="C9" s="177">
        <v>1</v>
      </c>
      <c r="D9" s="161">
        <v>0</v>
      </c>
      <c r="E9" s="161">
        <v>1</v>
      </c>
      <c r="F9" s="178">
        <v>0</v>
      </c>
      <c r="G9" s="176">
        <v>133</v>
      </c>
      <c r="H9" s="177">
        <v>26</v>
      </c>
      <c r="I9" s="178">
        <v>1</v>
      </c>
      <c r="J9" s="161">
        <v>2</v>
      </c>
      <c r="K9" s="178">
        <v>1</v>
      </c>
      <c r="L9" s="178">
        <v>0</v>
      </c>
      <c r="M9" s="178">
        <v>1</v>
      </c>
      <c r="N9" s="178">
        <v>0</v>
      </c>
      <c r="O9" s="161">
        <v>97</v>
      </c>
      <c r="P9" s="161">
        <v>2</v>
      </c>
      <c r="Q9" s="161">
        <v>3</v>
      </c>
      <c r="R9" s="125"/>
      <c r="S9" s="125"/>
      <c r="T9" s="125"/>
      <c r="U9" s="125"/>
      <c r="V9" s="125"/>
      <c r="W9" s="125"/>
      <c r="X9" s="125"/>
      <c r="Y9" s="125"/>
      <c r="Z9" s="125"/>
      <c r="AA9" s="7"/>
      <c r="AB9" s="125"/>
      <c r="AC9" s="125"/>
      <c r="AD9" s="125"/>
      <c r="AE9" s="125"/>
      <c r="AF9" s="125"/>
      <c r="AG9" s="125"/>
      <c r="AH9" s="125"/>
      <c r="AI9" s="125"/>
      <c r="AJ9" s="125"/>
    </row>
    <row r="10" spans="1:37" s="167" customFormat="1" ht="26.25" customHeight="1">
      <c r="A10" s="173">
        <v>2023</v>
      </c>
      <c r="B10" s="166">
        <v>7</v>
      </c>
      <c r="C10" s="166">
        <v>1</v>
      </c>
      <c r="D10" s="166">
        <v>1</v>
      </c>
      <c r="E10" s="166">
        <v>4</v>
      </c>
      <c r="F10" s="166">
        <v>1</v>
      </c>
      <c r="G10" s="166">
        <v>129</v>
      </c>
      <c r="H10" s="166">
        <v>27</v>
      </c>
      <c r="I10" s="166">
        <v>1</v>
      </c>
      <c r="J10" s="166">
        <v>1</v>
      </c>
      <c r="K10" s="166">
        <v>1</v>
      </c>
      <c r="L10" s="166">
        <v>0</v>
      </c>
      <c r="M10" s="166">
        <v>1</v>
      </c>
      <c r="N10" s="178">
        <v>0</v>
      </c>
      <c r="O10" s="166">
        <v>93</v>
      </c>
      <c r="P10" s="166">
        <v>2</v>
      </c>
      <c r="Q10" s="166">
        <v>3</v>
      </c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</row>
    <row r="11" spans="1:37" s="167" customFormat="1" ht="26.25" customHeight="1">
      <c r="A11" s="173" t="s">
        <v>554</v>
      </c>
      <c r="B11" s="166">
        <v>4</v>
      </c>
      <c r="C11" s="166">
        <v>1</v>
      </c>
      <c r="D11" s="166">
        <v>1</v>
      </c>
      <c r="E11" s="166">
        <v>2</v>
      </c>
      <c r="F11" s="166">
        <v>0</v>
      </c>
      <c r="G11" s="166">
        <v>88</v>
      </c>
      <c r="H11" s="166">
        <v>18</v>
      </c>
      <c r="I11" s="166">
        <v>1</v>
      </c>
      <c r="J11" s="166">
        <v>0</v>
      </c>
      <c r="K11" s="166">
        <v>0</v>
      </c>
      <c r="L11" s="166">
        <v>0</v>
      </c>
      <c r="M11" s="166">
        <v>1</v>
      </c>
      <c r="N11" s="178">
        <v>0</v>
      </c>
      <c r="O11" s="166">
        <v>63</v>
      </c>
      <c r="P11" s="166">
        <v>2</v>
      </c>
      <c r="Q11" s="166">
        <v>3</v>
      </c>
      <c r="R11" s="175"/>
      <c r="S11" s="175"/>
      <c r="T11" s="175"/>
      <c r="U11" s="175"/>
      <c r="V11" s="175"/>
      <c r="W11" s="175"/>
      <c r="X11" s="175"/>
      <c r="Y11" s="175"/>
      <c r="Z11" s="175"/>
      <c r="AA11" s="175"/>
      <c r="AB11" s="175"/>
      <c r="AC11" s="175"/>
      <c r="AD11" s="175"/>
      <c r="AE11" s="175"/>
      <c r="AF11" s="175"/>
      <c r="AG11" s="175"/>
      <c r="AH11" s="175"/>
      <c r="AI11" s="175"/>
      <c r="AJ11" s="175"/>
    </row>
    <row r="12" spans="1:37" s="167" customFormat="1" ht="26.25" customHeight="1">
      <c r="A12" s="173" t="s">
        <v>555</v>
      </c>
      <c r="B12" s="166">
        <v>0</v>
      </c>
      <c r="C12" s="166">
        <v>0</v>
      </c>
      <c r="D12" s="166">
        <v>0</v>
      </c>
      <c r="E12" s="166">
        <v>0</v>
      </c>
      <c r="F12" s="166">
        <v>0</v>
      </c>
      <c r="G12" s="166">
        <v>4</v>
      </c>
      <c r="H12" s="166">
        <v>1</v>
      </c>
      <c r="I12" s="166">
        <v>0</v>
      </c>
      <c r="J12" s="166">
        <v>0</v>
      </c>
      <c r="K12" s="166">
        <v>0</v>
      </c>
      <c r="L12" s="166">
        <v>0</v>
      </c>
      <c r="M12" s="166">
        <v>0</v>
      </c>
      <c r="N12" s="178">
        <v>0</v>
      </c>
      <c r="O12" s="166">
        <v>3</v>
      </c>
      <c r="P12" s="166">
        <v>0</v>
      </c>
      <c r="Q12" s="166">
        <v>0</v>
      </c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</row>
    <row r="13" spans="1:37" s="167" customFormat="1" ht="26.25" customHeight="1">
      <c r="A13" s="173" t="s">
        <v>556</v>
      </c>
      <c r="B13" s="166">
        <v>1</v>
      </c>
      <c r="C13" s="166">
        <v>0</v>
      </c>
      <c r="D13" s="166">
        <v>0</v>
      </c>
      <c r="E13" s="166">
        <v>1</v>
      </c>
      <c r="F13" s="166">
        <v>0</v>
      </c>
      <c r="G13" s="166">
        <v>2</v>
      </c>
      <c r="H13" s="166">
        <v>0</v>
      </c>
      <c r="I13" s="166">
        <v>0</v>
      </c>
      <c r="J13" s="166">
        <v>1</v>
      </c>
      <c r="K13" s="166">
        <v>0</v>
      </c>
      <c r="L13" s="166">
        <v>0</v>
      </c>
      <c r="M13" s="166">
        <v>0</v>
      </c>
      <c r="N13" s="178">
        <v>0</v>
      </c>
      <c r="O13" s="166">
        <v>1</v>
      </c>
      <c r="P13" s="166">
        <v>0</v>
      </c>
      <c r="Q13" s="166">
        <v>0</v>
      </c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</row>
    <row r="14" spans="1:37" s="167" customFormat="1" ht="26.25" customHeight="1">
      <c r="A14" s="173" t="s">
        <v>557</v>
      </c>
      <c r="B14" s="166">
        <v>0</v>
      </c>
      <c r="C14" s="166">
        <v>0</v>
      </c>
      <c r="D14" s="166">
        <v>0</v>
      </c>
      <c r="E14" s="166">
        <v>0</v>
      </c>
      <c r="F14" s="166">
        <v>0</v>
      </c>
      <c r="G14" s="166">
        <v>1</v>
      </c>
      <c r="H14" s="166">
        <v>0</v>
      </c>
      <c r="I14" s="166">
        <v>0</v>
      </c>
      <c r="J14" s="166">
        <v>0</v>
      </c>
      <c r="K14" s="166">
        <v>0</v>
      </c>
      <c r="L14" s="166">
        <v>0</v>
      </c>
      <c r="M14" s="166">
        <v>0</v>
      </c>
      <c r="N14" s="178">
        <v>0</v>
      </c>
      <c r="O14" s="166">
        <v>1</v>
      </c>
      <c r="P14" s="166">
        <v>0</v>
      </c>
      <c r="Q14" s="166">
        <v>0</v>
      </c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</row>
    <row r="15" spans="1:37" s="167" customFormat="1" ht="26.25" customHeight="1">
      <c r="A15" s="173" t="s">
        <v>558</v>
      </c>
      <c r="B15" s="166">
        <v>0</v>
      </c>
      <c r="C15" s="166">
        <v>0</v>
      </c>
      <c r="D15" s="166">
        <v>0</v>
      </c>
      <c r="E15" s="166">
        <v>0</v>
      </c>
      <c r="F15" s="166">
        <v>0</v>
      </c>
      <c r="G15" s="166">
        <v>2</v>
      </c>
      <c r="H15" s="166">
        <v>1</v>
      </c>
      <c r="I15" s="166">
        <v>0</v>
      </c>
      <c r="J15" s="166">
        <v>0</v>
      </c>
      <c r="K15" s="166">
        <v>0</v>
      </c>
      <c r="L15" s="166">
        <v>0</v>
      </c>
      <c r="M15" s="166">
        <v>0</v>
      </c>
      <c r="N15" s="178">
        <v>0</v>
      </c>
      <c r="O15" s="166">
        <v>1</v>
      </c>
      <c r="P15" s="166">
        <v>0</v>
      </c>
      <c r="Q15" s="166">
        <v>0</v>
      </c>
      <c r="R15" s="175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5"/>
      <c r="AF15" s="175"/>
      <c r="AG15" s="175"/>
      <c r="AH15" s="175"/>
      <c r="AI15" s="175"/>
      <c r="AJ15" s="175"/>
    </row>
    <row r="16" spans="1:37" s="167" customFormat="1" ht="26.25" customHeight="1">
      <c r="A16" s="173" t="s">
        <v>559</v>
      </c>
      <c r="B16" s="166">
        <v>0</v>
      </c>
      <c r="C16" s="166">
        <v>0</v>
      </c>
      <c r="D16" s="166">
        <v>0</v>
      </c>
      <c r="E16" s="166">
        <v>0</v>
      </c>
      <c r="F16" s="166">
        <v>0</v>
      </c>
      <c r="G16" s="166">
        <v>4</v>
      </c>
      <c r="H16" s="166">
        <v>1</v>
      </c>
      <c r="I16" s="166">
        <v>0</v>
      </c>
      <c r="J16" s="166">
        <v>0</v>
      </c>
      <c r="K16" s="166">
        <v>0</v>
      </c>
      <c r="L16" s="166">
        <v>0</v>
      </c>
      <c r="M16" s="166">
        <v>0</v>
      </c>
      <c r="N16" s="178">
        <v>0</v>
      </c>
      <c r="O16" s="166">
        <v>3</v>
      </c>
      <c r="P16" s="166">
        <v>0</v>
      </c>
      <c r="Q16" s="166">
        <v>0</v>
      </c>
      <c r="R16" s="175"/>
      <c r="S16" s="175"/>
      <c r="T16" s="175"/>
      <c r="U16" s="175"/>
      <c r="V16" s="175"/>
      <c r="W16" s="175"/>
      <c r="X16" s="175"/>
      <c r="Y16" s="175"/>
      <c r="Z16" s="175"/>
      <c r="AA16" s="175"/>
      <c r="AB16" s="175"/>
      <c r="AC16" s="175"/>
      <c r="AD16" s="175"/>
      <c r="AE16" s="175"/>
      <c r="AF16" s="175"/>
      <c r="AG16" s="175"/>
      <c r="AH16" s="175"/>
      <c r="AI16" s="175"/>
      <c r="AJ16" s="175"/>
    </row>
    <row r="17" spans="1:36" s="167" customFormat="1" ht="26.25" customHeight="1">
      <c r="A17" s="173" t="s">
        <v>560</v>
      </c>
      <c r="B17" s="166">
        <v>1</v>
      </c>
      <c r="C17" s="166">
        <v>0</v>
      </c>
      <c r="D17" s="166">
        <v>0</v>
      </c>
      <c r="E17" s="166">
        <v>0</v>
      </c>
      <c r="F17" s="166">
        <v>1</v>
      </c>
      <c r="G17" s="166">
        <v>10</v>
      </c>
      <c r="H17" s="166">
        <v>2</v>
      </c>
      <c r="I17" s="166">
        <v>0</v>
      </c>
      <c r="J17" s="166">
        <v>0</v>
      </c>
      <c r="K17" s="166">
        <v>0</v>
      </c>
      <c r="L17" s="166">
        <v>0</v>
      </c>
      <c r="M17" s="166">
        <v>0</v>
      </c>
      <c r="N17" s="178">
        <v>0</v>
      </c>
      <c r="O17" s="166">
        <v>8</v>
      </c>
      <c r="P17" s="166">
        <v>0</v>
      </c>
      <c r="Q17" s="166">
        <v>0</v>
      </c>
      <c r="R17" s="175"/>
      <c r="S17" s="175"/>
      <c r="T17" s="175"/>
      <c r="U17" s="175"/>
      <c r="V17" s="175"/>
      <c r="W17" s="175"/>
      <c r="X17" s="175"/>
      <c r="Y17" s="175"/>
      <c r="Z17" s="175"/>
      <c r="AA17" s="175"/>
      <c r="AB17" s="175"/>
      <c r="AC17" s="175"/>
      <c r="AD17" s="175"/>
      <c r="AE17" s="175"/>
      <c r="AF17" s="175"/>
      <c r="AG17" s="175"/>
      <c r="AH17" s="175"/>
      <c r="AI17" s="175"/>
      <c r="AJ17" s="175"/>
    </row>
    <row r="18" spans="1:36" s="167" customFormat="1" ht="26.25" customHeight="1">
      <c r="A18" s="173" t="s">
        <v>561</v>
      </c>
      <c r="B18" s="166">
        <v>0</v>
      </c>
      <c r="C18" s="166">
        <v>0</v>
      </c>
      <c r="D18" s="166">
        <v>0</v>
      </c>
      <c r="E18" s="166">
        <v>0</v>
      </c>
      <c r="F18" s="166">
        <v>0</v>
      </c>
      <c r="G18" s="166">
        <v>12</v>
      </c>
      <c r="H18" s="166">
        <v>1</v>
      </c>
      <c r="I18" s="166">
        <v>0</v>
      </c>
      <c r="J18" s="166">
        <v>0</v>
      </c>
      <c r="K18" s="166">
        <v>0</v>
      </c>
      <c r="L18" s="166">
        <v>0</v>
      </c>
      <c r="M18" s="166">
        <v>0</v>
      </c>
      <c r="N18" s="178">
        <v>0</v>
      </c>
      <c r="O18" s="166">
        <v>11</v>
      </c>
      <c r="P18" s="166">
        <v>0</v>
      </c>
      <c r="Q18" s="166">
        <v>0</v>
      </c>
      <c r="R18" s="175"/>
      <c r="S18" s="175"/>
      <c r="T18" s="175"/>
      <c r="U18" s="175"/>
      <c r="V18" s="175"/>
      <c r="W18" s="175"/>
      <c r="X18" s="175"/>
      <c r="Y18" s="175"/>
      <c r="Z18" s="175"/>
      <c r="AA18" s="175"/>
      <c r="AB18" s="175"/>
      <c r="AC18" s="175"/>
      <c r="AD18" s="175"/>
      <c r="AE18" s="175"/>
      <c r="AF18" s="175"/>
      <c r="AG18" s="175"/>
      <c r="AH18" s="175"/>
      <c r="AI18" s="175"/>
      <c r="AJ18" s="175"/>
    </row>
    <row r="19" spans="1:36" s="167" customFormat="1" ht="26.25" customHeight="1">
      <c r="A19" s="173" t="s">
        <v>562</v>
      </c>
      <c r="B19" s="166">
        <v>1</v>
      </c>
      <c r="C19" s="166">
        <v>0</v>
      </c>
      <c r="D19" s="166">
        <v>0</v>
      </c>
      <c r="E19" s="166">
        <v>1</v>
      </c>
      <c r="F19" s="166">
        <v>0</v>
      </c>
      <c r="G19" s="166">
        <v>5</v>
      </c>
      <c r="H19" s="166">
        <v>2</v>
      </c>
      <c r="I19" s="166">
        <v>0</v>
      </c>
      <c r="J19" s="166">
        <v>0</v>
      </c>
      <c r="K19" s="166">
        <v>1</v>
      </c>
      <c r="L19" s="166">
        <v>0</v>
      </c>
      <c r="M19" s="166">
        <v>0</v>
      </c>
      <c r="N19" s="178">
        <v>0</v>
      </c>
      <c r="O19" s="166">
        <v>2</v>
      </c>
      <c r="P19" s="166">
        <v>0</v>
      </c>
      <c r="Q19" s="166">
        <v>0</v>
      </c>
      <c r="R19" s="175"/>
      <c r="S19" s="175"/>
      <c r="T19" s="175"/>
      <c r="U19" s="175"/>
      <c r="V19" s="175"/>
      <c r="W19" s="175"/>
      <c r="X19" s="175"/>
      <c r="Y19" s="175"/>
      <c r="Z19" s="175"/>
      <c r="AA19" s="175"/>
      <c r="AB19" s="175"/>
      <c r="AC19" s="175"/>
      <c r="AD19" s="175"/>
      <c r="AE19" s="175"/>
      <c r="AF19" s="175"/>
      <c r="AG19" s="175"/>
      <c r="AH19" s="175"/>
      <c r="AI19" s="175"/>
      <c r="AJ19" s="175"/>
    </row>
    <row r="20" spans="1:36" s="167" customFormat="1" ht="26.25" customHeight="1">
      <c r="A20" s="173" t="s">
        <v>563</v>
      </c>
      <c r="B20" s="166">
        <v>0</v>
      </c>
      <c r="C20" s="166">
        <v>0</v>
      </c>
      <c r="D20" s="166">
        <v>0</v>
      </c>
      <c r="E20" s="166">
        <v>0</v>
      </c>
      <c r="F20" s="166">
        <v>0</v>
      </c>
      <c r="G20" s="166">
        <v>1</v>
      </c>
      <c r="H20" s="166">
        <v>1</v>
      </c>
      <c r="I20" s="166">
        <v>0</v>
      </c>
      <c r="J20" s="166">
        <v>0</v>
      </c>
      <c r="K20" s="166">
        <v>0</v>
      </c>
      <c r="L20" s="166">
        <v>0</v>
      </c>
      <c r="M20" s="166">
        <v>0</v>
      </c>
      <c r="N20" s="178">
        <v>0</v>
      </c>
      <c r="O20" s="166">
        <v>0</v>
      </c>
      <c r="P20" s="166">
        <v>0</v>
      </c>
      <c r="Q20" s="166">
        <v>0</v>
      </c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5"/>
      <c r="AI20" s="175"/>
      <c r="AJ20" s="175"/>
    </row>
    <row r="21" spans="1:36" s="117" customFormat="1" ht="21.75" customHeight="1">
      <c r="A21" s="122" t="s">
        <v>564</v>
      </c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M21" s="120"/>
      <c r="N21" s="120"/>
      <c r="O21" s="120"/>
      <c r="P21" s="120"/>
      <c r="Q21" s="119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</row>
    <row r="22" spans="1:36" s="117" customFormat="1" ht="12.95" customHeight="1"/>
  </sheetData>
  <mergeCells count="5">
    <mergeCell ref="A1:Q1"/>
    <mergeCell ref="A2:K2"/>
    <mergeCell ref="A3:A4"/>
    <mergeCell ref="B3:F3"/>
    <mergeCell ref="G3:Q3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71" firstPageNumber="136" pageOrder="overThenDown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P23"/>
  <sheetViews>
    <sheetView view="pageBreakPreview" zoomScale="90" zoomScaleNormal="100" zoomScaleSheetLayoutView="90" workbookViewId="0">
      <selection activeCell="B11" sqref="B11"/>
    </sheetView>
  </sheetViews>
  <sheetFormatPr defaultColWidth="8.88671875" defaultRowHeight="13.5"/>
  <cols>
    <col min="1" max="1" width="8.33203125" style="84" customWidth="1"/>
    <col min="2" max="2" width="8.77734375" style="84" customWidth="1"/>
    <col min="3" max="3" width="6.77734375" style="84" customWidth="1"/>
    <col min="4" max="10" width="9.5546875" style="84" customWidth="1"/>
    <col min="11" max="11" width="8.77734375" style="84" customWidth="1"/>
    <col min="12" max="14" width="9.5546875" style="84" customWidth="1"/>
    <col min="15" max="15" width="6.77734375" style="84" customWidth="1"/>
    <col min="16" max="19" width="9.5546875" style="84" customWidth="1"/>
    <col min="20" max="20" width="6.77734375" style="84" customWidth="1"/>
    <col min="21" max="22" width="9.5546875" style="84" customWidth="1"/>
    <col min="23" max="41" width="3.77734375" style="84" customWidth="1"/>
    <col min="42" max="16384" width="8.88671875" style="84"/>
  </cols>
  <sheetData>
    <row r="1" spans="1:42" s="20" customFormat="1" ht="27" customHeight="1">
      <c r="A1" s="513" t="s">
        <v>49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  <c r="Q1" s="513"/>
      <c r="R1" s="513"/>
      <c r="S1" s="513"/>
      <c r="T1" s="513"/>
      <c r="U1" s="513"/>
      <c r="V1" s="513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</row>
    <row r="2" spans="1:42" s="117" customFormat="1" ht="12">
      <c r="A2" s="97" t="s">
        <v>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P2" s="97"/>
      <c r="Q2" s="97"/>
      <c r="R2" s="97"/>
      <c r="S2" s="97"/>
      <c r="T2" s="97"/>
      <c r="U2" s="97"/>
      <c r="V2" s="96" t="s">
        <v>4</v>
      </c>
      <c r="W2" s="118"/>
      <c r="X2" s="118"/>
      <c r="Y2" s="118"/>
      <c r="Z2" s="118"/>
      <c r="AA2" s="118"/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33"/>
    </row>
    <row r="3" spans="1:42" ht="33" customHeight="1">
      <c r="A3" s="522" t="s">
        <v>580</v>
      </c>
      <c r="B3" s="537" t="s">
        <v>172</v>
      </c>
      <c r="C3" s="538"/>
      <c r="D3" s="538"/>
      <c r="E3" s="538"/>
      <c r="F3" s="538"/>
      <c r="G3" s="538"/>
      <c r="H3" s="538"/>
      <c r="I3" s="538"/>
      <c r="J3" s="538"/>
      <c r="K3" s="538"/>
      <c r="L3" s="538"/>
      <c r="M3" s="538"/>
      <c r="N3" s="538"/>
      <c r="O3" s="538"/>
      <c r="P3" s="538"/>
      <c r="Q3" s="538"/>
      <c r="R3" s="538"/>
      <c r="S3" s="539"/>
      <c r="T3" s="537" t="s">
        <v>50</v>
      </c>
      <c r="U3" s="538"/>
      <c r="V3" s="539"/>
      <c r="W3" s="123"/>
      <c r="X3" s="123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182"/>
      <c r="AL3" s="182"/>
      <c r="AM3" s="123"/>
      <c r="AN3" s="123"/>
      <c r="AO3" s="123"/>
    </row>
    <row r="4" spans="1:42" ht="57.75" customHeight="1">
      <c r="A4" s="535"/>
      <c r="B4" s="522" t="s">
        <v>265</v>
      </c>
      <c r="C4" s="541" t="s">
        <v>266</v>
      </c>
      <c r="D4" s="542"/>
      <c r="E4" s="542"/>
      <c r="F4" s="542"/>
      <c r="G4" s="542"/>
      <c r="H4" s="542"/>
      <c r="I4" s="520"/>
      <c r="J4" s="522" t="s">
        <v>179</v>
      </c>
      <c r="K4" s="541" t="s">
        <v>382</v>
      </c>
      <c r="L4" s="542"/>
      <c r="M4" s="542"/>
      <c r="N4" s="520"/>
      <c r="O4" s="541" t="s">
        <v>381</v>
      </c>
      <c r="P4" s="542"/>
      <c r="Q4" s="542"/>
      <c r="R4" s="542"/>
      <c r="S4" s="520"/>
      <c r="T4" s="541" t="s">
        <v>51</v>
      </c>
      <c r="U4" s="542"/>
      <c r="V4" s="520"/>
      <c r="W4" s="181"/>
      <c r="X4" s="181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M4" s="181"/>
      <c r="AN4" s="181"/>
      <c r="AO4" s="181"/>
    </row>
    <row r="5" spans="1:42" ht="84.75" customHeight="1">
      <c r="A5" s="536"/>
      <c r="B5" s="540"/>
      <c r="C5" s="185"/>
      <c r="D5" s="137" t="s">
        <v>52</v>
      </c>
      <c r="E5" s="111" t="s">
        <v>174</v>
      </c>
      <c r="F5" s="111" t="s">
        <v>175</v>
      </c>
      <c r="G5" s="111" t="s">
        <v>176</v>
      </c>
      <c r="H5" s="111" t="s">
        <v>177</v>
      </c>
      <c r="I5" s="111" t="s">
        <v>178</v>
      </c>
      <c r="J5" s="540"/>
      <c r="K5" s="183"/>
      <c r="L5" s="137" t="s">
        <v>180</v>
      </c>
      <c r="M5" s="111" t="s">
        <v>183</v>
      </c>
      <c r="N5" s="126" t="s">
        <v>184</v>
      </c>
      <c r="O5" s="184"/>
      <c r="P5" s="137" t="s">
        <v>173</v>
      </c>
      <c r="Q5" s="111" t="s">
        <v>181</v>
      </c>
      <c r="R5" s="111" t="s">
        <v>380</v>
      </c>
      <c r="S5" s="126" t="s">
        <v>182</v>
      </c>
      <c r="T5" s="183"/>
      <c r="U5" s="137" t="s">
        <v>171</v>
      </c>
      <c r="V5" s="111" t="s">
        <v>379</v>
      </c>
      <c r="W5" s="181"/>
      <c r="X5" s="182"/>
      <c r="Y5" s="182"/>
      <c r="Z5" s="182"/>
      <c r="AA5" s="182"/>
      <c r="AB5" s="182"/>
      <c r="AC5" s="182"/>
      <c r="AD5" s="182"/>
      <c r="AE5" s="182"/>
      <c r="AF5" s="182"/>
      <c r="AG5" s="182"/>
      <c r="AH5" s="182"/>
      <c r="AI5" s="182"/>
      <c r="AJ5" s="182"/>
      <c r="AK5" s="182"/>
      <c r="AL5" s="182"/>
      <c r="AM5" s="181"/>
      <c r="AN5" s="181"/>
      <c r="AO5" s="181"/>
    </row>
    <row r="6" spans="1:42" ht="20.100000000000001" customHeight="1">
      <c r="A6" s="102">
        <v>2018</v>
      </c>
      <c r="B6" s="81">
        <v>2327</v>
      </c>
      <c r="C6" s="81">
        <v>1712</v>
      </c>
      <c r="D6" s="433">
        <v>192</v>
      </c>
      <c r="E6" s="433">
        <v>1420</v>
      </c>
      <c r="F6" s="433">
        <v>32</v>
      </c>
      <c r="G6" s="433">
        <v>17</v>
      </c>
      <c r="H6" s="433">
        <v>43</v>
      </c>
      <c r="I6" s="433">
        <v>8</v>
      </c>
      <c r="J6" s="433">
        <v>74</v>
      </c>
      <c r="K6" s="433">
        <v>306</v>
      </c>
      <c r="L6" s="433">
        <v>95</v>
      </c>
      <c r="M6" s="433">
        <v>209</v>
      </c>
      <c r="N6" s="433">
        <v>2</v>
      </c>
      <c r="O6" s="433">
        <v>144</v>
      </c>
      <c r="P6" s="81">
        <v>0</v>
      </c>
      <c r="Q6" s="81">
        <v>143</v>
      </c>
      <c r="R6" s="81">
        <v>0</v>
      </c>
      <c r="S6" s="81">
        <v>1</v>
      </c>
      <c r="T6" s="81">
        <v>0</v>
      </c>
      <c r="U6" s="81">
        <v>0</v>
      </c>
      <c r="V6" s="81">
        <v>91</v>
      </c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</row>
    <row r="7" spans="1:42" s="117" customFormat="1" ht="20.100000000000001" customHeight="1">
      <c r="A7" s="102">
        <v>2019</v>
      </c>
      <c r="B7" s="81">
        <v>2398</v>
      </c>
      <c r="C7" s="81">
        <v>1753</v>
      </c>
      <c r="D7" s="434">
        <v>223</v>
      </c>
      <c r="E7" s="434">
        <v>1432</v>
      </c>
      <c r="F7" s="434">
        <v>33</v>
      </c>
      <c r="G7" s="434">
        <v>16</v>
      </c>
      <c r="H7" s="434">
        <v>40</v>
      </c>
      <c r="I7" s="434">
        <v>9</v>
      </c>
      <c r="J7" s="434">
        <v>75</v>
      </c>
      <c r="K7" s="434">
        <v>337</v>
      </c>
      <c r="L7" s="434">
        <v>106</v>
      </c>
      <c r="M7" s="434">
        <v>230</v>
      </c>
      <c r="N7" s="434">
        <v>1</v>
      </c>
      <c r="O7" s="434">
        <v>145</v>
      </c>
      <c r="P7" s="81">
        <v>0</v>
      </c>
      <c r="Q7" s="81">
        <v>144</v>
      </c>
      <c r="R7" s="81">
        <v>0</v>
      </c>
      <c r="S7" s="81">
        <v>1</v>
      </c>
      <c r="T7" s="81">
        <v>88</v>
      </c>
      <c r="U7" s="81">
        <v>0</v>
      </c>
      <c r="V7" s="81">
        <v>88</v>
      </c>
      <c r="W7" s="180"/>
      <c r="X7" s="180"/>
      <c r="Y7" s="180"/>
      <c r="Z7" s="180"/>
      <c r="AA7" s="180"/>
      <c r="AB7" s="180"/>
      <c r="AC7" s="180"/>
      <c r="AD7" s="180"/>
      <c r="AE7" s="180"/>
      <c r="AF7" s="180"/>
      <c r="AG7" s="118"/>
      <c r="AH7" s="118"/>
      <c r="AI7" s="118"/>
      <c r="AJ7" s="118"/>
      <c r="AK7" s="118"/>
      <c r="AL7" s="118"/>
      <c r="AM7" s="118"/>
      <c r="AN7" s="118"/>
    </row>
    <row r="8" spans="1:42" s="117" customFormat="1" ht="20.100000000000001" customHeight="1">
      <c r="A8" s="102">
        <v>2020</v>
      </c>
      <c r="B8" s="81">
        <v>2473</v>
      </c>
      <c r="C8" s="81">
        <v>1791</v>
      </c>
      <c r="D8" s="434">
        <v>237</v>
      </c>
      <c r="E8" s="434">
        <v>1454</v>
      </c>
      <c r="F8" s="434">
        <v>35</v>
      </c>
      <c r="G8" s="434">
        <v>16</v>
      </c>
      <c r="H8" s="434">
        <v>38</v>
      </c>
      <c r="I8" s="434">
        <v>11</v>
      </c>
      <c r="J8" s="434">
        <v>74</v>
      </c>
      <c r="K8" s="434">
        <v>357</v>
      </c>
      <c r="L8" s="434">
        <v>109</v>
      </c>
      <c r="M8" s="434">
        <v>247</v>
      </c>
      <c r="N8" s="434">
        <v>1</v>
      </c>
      <c r="O8" s="434">
        <v>148</v>
      </c>
      <c r="P8" s="81">
        <v>0</v>
      </c>
      <c r="Q8" s="81">
        <v>147</v>
      </c>
      <c r="R8" s="81">
        <v>0</v>
      </c>
      <c r="S8" s="81">
        <v>1</v>
      </c>
      <c r="T8" s="81">
        <v>103</v>
      </c>
      <c r="U8" s="81">
        <v>0</v>
      </c>
      <c r="V8" s="81">
        <v>103</v>
      </c>
    </row>
    <row r="9" spans="1:42" ht="20.100000000000001" customHeight="1">
      <c r="A9" s="102">
        <v>2021</v>
      </c>
      <c r="B9" s="81">
        <v>2546</v>
      </c>
      <c r="C9" s="81">
        <v>1842</v>
      </c>
      <c r="D9" s="81">
        <v>257</v>
      </c>
      <c r="E9" s="81">
        <v>1482</v>
      </c>
      <c r="F9" s="81">
        <v>36</v>
      </c>
      <c r="G9" s="81">
        <v>16</v>
      </c>
      <c r="H9" s="81">
        <v>38</v>
      </c>
      <c r="I9" s="81">
        <v>13</v>
      </c>
      <c r="J9" s="81">
        <v>76</v>
      </c>
      <c r="K9" s="81">
        <v>355</v>
      </c>
      <c r="L9" s="81">
        <v>117</v>
      </c>
      <c r="M9" s="81">
        <v>238</v>
      </c>
      <c r="N9" s="81">
        <v>0</v>
      </c>
      <c r="O9" s="81">
        <v>158</v>
      </c>
      <c r="P9" s="81">
        <v>0</v>
      </c>
      <c r="Q9" s="433">
        <v>157</v>
      </c>
      <c r="R9" s="81">
        <v>0</v>
      </c>
      <c r="S9" s="81">
        <v>1</v>
      </c>
      <c r="T9" s="81">
        <v>115</v>
      </c>
      <c r="U9" s="81">
        <v>0</v>
      </c>
      <c r="V9" s="81">
        <v>115</v>
      </c>
    </row>
    <row r="10" spans="1:42" ht="20.100000000000001" customHeight="1">
      <c r="A10" s="102">
        <v>2022</v>
      </c>
      <c r="B10" s="435">
        <v>2526</v>
      </c>
      <c r="C10" s="435">
        <v>1781</v>
      </c>
      <c r="D10" s="435">
        <v>256</v>
      </c>
      <c r="E10" s="435">
        <v>1432</v>
      </c>
      <c r="F10" s="436">
        <v>29</v>
      </c>
      <c r="G10" s="436">
        <v>16</v>
      </c>
      <c r="H10" s="436">
        <v>38</v>
      </c>
      <c r="I10" s="436">
        <v>10</v>
      </c>
      <c r="J10" s="436">
        <v>70</v>
      </c>
      <c r="K10" s="437">
        <v>405</v>
      </c>
      <c r="L10" s="438">
        <v>118</v>
      </c>
      <c r="M10" s="438">
        <v>286</v>
      </c>
      <c r="N10" s="438">
        <v>1</v>
      </c>
      <c r="O10" s="439">
        <v>159</v>
      </c>
      <c r="P10" s="438">
        <v>0</v>
      </c>
      <c r="Q10" s="439">
        <v>158</v>
      </c>
      <c r="R10" s="438">
        <v>0</v>
      </c>
      <c r="S10" s="438">
        <v>1</v>
      </c>
      <c r="T10" s="439">
        <v>111</v>
      </c>
      <c r="U10" s="438">
        <v>0</v>
      </c>
      <c r="V10" s="438">
        <v>111</v>
      </c>
    </row>
    <row r="11" spans="1:42" s="169" customFormat="1" ht="20.100000000000001" customHeight="1">
      <c r="A11" s="174">
        <v>2023</v>
      </c>
      <c r="B11" s="485">
        <v>2533</v>
      </c>
      <c r="C11" s="485">
        <v>1889</v>
      </c>
      <c r="D11" s="485">
        <v>280</v>
      </c>
      <c r="E11" s="485">
        <v>1512</v>
      </c>
      <c r="F11" s="485">
        <v>30</v>
      </c>
      <c r="G11" s="485">
        <v>16</v>
      </c>
      <c r="H11" s="485">
        <v>38</v>
      </c>
      <c r="I11" s="485">
        <v>13</v>
      </c>
      <c r="J11" s="485">
        <v>71</v>
      </c>
      <c r="K11" s="486">
        <v>416</v>
      </c>
      <c r="L11" s="487">
        <v>130</v>
      </c>
      <c r="M11" s="487">
        <v>284</v>
      </c>
      <c r="N11" s="487">
        <v>2</v>
      </c>
      <c r="O11" s="486">
        <v>38</v>
      </c>
      <c r="P11" s="487">
        <v>0</v>
      </c>
      <c r="Q11" s="487">
        <v>37</v>
      </c>
      <c r="R11" s="487">
        <v>0</v>
      </c>
      <c r="S11" s="487">
        <v>1</v>
      </c>
      <c r="T11" s="486">
        <v>119</v>
      </c>
      <c r="U11" s="487">
        <v>0</v>
      </c>
      <c r="V11" s="487">
        <v>119</v>
      </c>
    </row>
    <row r="12" spans="1:42" ht="20.100000000000001" customHeight="1">
      <c r="A12" s="102" t="s">
        <v>554</v>
      </c>
      <c r="B12" s="488">
        <v>1270</v>
      </c>
      <c r="C12" s="488">
        <v>984</v>
      </c>
      <c r="D12" s="489">
        <v>151</v>
      </c>
      <c r="E12" s="489">
        <v>773</v>
      </c>
      <c r="F12" s="489">
        <v>17</v>
      </c>
      <c r="G12" s="489">
        <v>14</v>
      </c>
      <c r="H12" s="489">
        <v>27</v>
      </c>
      <c r="I12" s="489">
        <v>2</v>
      </c>
      <c r="J12" s="489">
        <v>33</v>
      </c>
      <c r="K12" s="490">
        <v>173</v>
      </c>
      <c r="L12" s="491">
        <v>30</v>
      </c>
      <c r="M12" s="491">
        <v>143</v>
      </c>
      <c r="N12" s="491">
        <v>0</v>
      </c>
      <c r="O12" s="490">
        <v>16</v>
      </c>
      <c r="P12" s="492">
        <v>0</v>
      </c>
      <c r="Q12" s="489">
        <v>16</v>
      </c>
      <c r="R12" s="489">
        <v>0</v>
      </c>
      <c r="S12" s="489">
        <v>0</v>
      </c>
      <c r="T12" s="490">
        <v>64</v>
      </c>
      <c r="U12" s="493">
        <v>0</v>
      </c>
      <c r="V12" s="489">
        <v>64</v>
      </c>
    </row>
    <row r="13" spans="1:42" ht="20.100000000000001" customHeight="1">
      <c r="A13" s="102" t="s">
        <v>555</v>
      </c>
      <c r="B13" s="488">
        <v>139</v>
      </c>
      <c r="C13" s="488">
        <v>95</v>
      </c>
      <c r="D13" s="489">
        <v>26</v>
      </c>
      <c r="E13" s="489">
        <v>67</v>
      </c>
      <c r="F13" s="489">
        <v>1</v>
      </c>
      <c r="G13" s="489">
        <v>0</v>
      </c>
      <c r="H13" s="489">
        <v>0</v>
      </c>
      <c r="I13" s="489">
        <v>1</v>
      </c>
      <c r="J13" s="489">
        <v>3</v>
      </c>
      <c r="K13" s="490">
        <v>29</v>
      </c>
      <c r="L13" s="491">
        <v>12</v>
      </c>
      <c r="M13" s="491">
        <v>17</v>
      </c>
      <c r="N13" s="491">
        <v>0</v>
      </c>
      <c r="O13" s="490">
        <v>3</v>
      </c>
      <c r="P13" s="492">
        <v>0</v>
      </c>
      <c r="Q13" s="489">
        <v>3</v>
      </c>
      <c r="R13" s="489">
        <v>0</v>
      </c>
      <c r="S13" s="489">
        <v>0</v>
      </c>
      <c r="T13" s="490">
        <v>9</v>
      </c>
      <c r="U13" s="490">
        <v>0</v>
      </c>
      <c r="V13" s="489">
        <v>9</v>
      </c>
    </row>
    <row r="14" spans="1:42" ht="20.100000000000001" customHeight="1">
      <c r="A14" s="102" t="s">
        <v>556</v>
      </c>
      <c r="B14" s="488">
        <v>84</v>
      </c>
      <c r="C14" s="488">
        <v>60</v>
      </c>
      <c r="D14" s="489">
        <v>4</v>
      </c>
      <c r="E14" s="489">
        <v>53</v>
      </c>
      <c r="F14" s="489">
        <v>2</v>
      </c>
      <c r="G14" s="489">
        <v>0</v>
      </c>
      <c r="H14" s="489">
        <v>0</v>
      </c>
      <c r="I14" s="489">
        <v>1</v>
      </c>
      <c r="J14" s="489">
        <v>2</v>
      </c>
      <c r="K14" s="490">
        <v>17</v>
      </c>
      <c r="L14" s="491">
        <v>6</v>
      </c>
      <c r="M14" s="491">
        <v>11</v>
      </c>
      <c r="N14" s="491">
        <v>0</v>
      </c>
      <c r="O14" s="490">
        <v>2</v>
      </c>
      <c r="P14" s="492">
        <v>0</v>
      </c>
      <c r="Q14" s="489">
        <v>2</v>
      </c>
      <c r="R14" s="489">
        <v>0</v>
      </c>
      <c r="S14" s="489">
        <v>0</v>
      </c>
      <c r="T14" s="490">
        <v>3</v>
      </c>
      <c r="U14" s="490">
        <v>0</v>
      </c>
      <c r="V14" s="489">
        <v>3</v>
      </c>
    </row>
    <row r="15" spans="1:42" ht="20.100000000000001" customHeight="1">
      <c r="A15" s="102" t="s">
        <v>557</v>
      </c>
      <c r="B15" s="488">
        <v>44</v>
      </c>
      <c r="C15" s="488">
        <v>29</v>
      </c>
      <c r="D15" s="489">
        <v>1</v>
      </c>
      <c r="E15" s="489">
        <v>25</v>
      </c>
      <c r="F15" s="489">
        <v>1</v>
      </c>
      <c r="G15" s="489">
        <v>0</v>
      </c>
      <c r="H15" s="489">
        <v>2</v>
      </c>
      <c r="I15" s="489">
        <v>0</v>
      </c>
      <c r="J15" s="489">
        <v>2</v>
      </c>
      <c r="K15" s="490">
        <v>12</v>
      </c>
      <c r="L15" s="491">
        <v>5</v>
      </c>
      <c r="M15" s="491">
        <v>7</v>
      </c>
      <c r="N15" s="491">
        <v>0</v>
      </c>
      <c r="O15" s="490">
        <v>0</v>
      </c>
      <c r="P15" s="492">
        <v>0</v>
      </c>
      <c r="Q15" s="489">
        <v>0</v>
      </c>
      <c r="R15" s="489">
        <v>0</v>
      </c>
      <c r="S15" s="489">
        <v>0</v>
      </c>
      <c r="T15" s="490">
        <v>1</v>
      </c>
      <c r="U15" s="490">
        <v>0</v>
      </c>
      <c r="V15" s="489">
        <v>1</v>
      </c>
    </row>
    <row r="16" spans="1:42" ht="20.100000000000001" customHeight="1">
      <c r="A16" s="102" t="s">
        <v>558</v>
      </c>
      <c r="B16" s="488">
        <v>103</v>
      </c>
      <c r="C16" s="488">
        <v>65</v>
      </c>
      <c r="D16" s="489">
        <v>9</v>
      </c>
      <c r="E16" s="489">
        <v>51</v>
      </c>
      <c r="F16" s="489">
        <v>1</v>
      </c>
      <c r="G16" s="489">
        <v>2</v>
      </c>
      <c r="H16" s="489">
        <v>2</v>
      </c>
      <c r="I16" s="489">
        <v>0</v>
      </c>
      <c r="J16" s="489">
        <v>3</v>
      </c>
      <c r="K16" s="490">
        <v>31</v>
      </c>
      <c r="L16" s="491">
        <v>14</v>
      </c>
      <c r="M16" s="491">
        <v>17</v>
      </c>
      <c r="N16" s="491">
        <v>0</v>
      </c>
      <c r="O16" s="490">
        <v>2</v>
      </c>
      <c r="P16" s="492">
        <v>0</v>
      </c>
      <c r="Q16" s="489">
        <v>2</v>
      </c>
      <c r="R16" s="489">
        <v>0</v>
      </c>
      <c r="S16" s="489">
        <v>0</v>
      </c>
      <c r="T16" s="490">
        <v>2</v>
      </c>
      <c r="U16" s="490">
        <v>0</v>
      </c>
      <c r="V16" s="489">
        <v>2</v>
      </c>
    </row>
    <row r="17" spans="1:22" ht="20.100000000000001" customHeight="1">
      <c r="A17" s="102" t="s">
        <v>559</v>
      </c>
      <c r="B17" s="488">
        <v>77</v>
      </c>
      <c r="C17" s="488">
        <v>49</v>
      </c>
      <c r="D17" s="494">
        <v>4</v>
      </c>
      <c r="E17" s="494">
        <v>44</v>
      </c>
      <c r="F17" s="494">
        <v>1</v>
      </c>
      <c r="G17" s="494">
        <v>0</v>
      </c>
      <c r="H17" s="494">
        <v>0</v>
      </c>
      <c r="I17" s="494">
        <v>0</v>
      </c>
      <c r="J17" s="494">
        <v>2</v>
      </c>
      <c r="K17" s="490">
        <v>22</v>
      </c>
      <c r="L17" s="491">
        <v>12</v>
      </c>
      <c r="M17" s="491">
        <v>10</v>
      </c>
      <c r="N17" s="491">
        <v>0</v>
      </c>
      <c r="O17" s="490">
        <v>1</v>
      </c>
      <c r="P17" s="492">
        <v>0</v>
      </c>
      <c r="Q17" s="489">
        <v>1</v>
      </c>
      <c r="R17" s="489">
        <v>0</v>
      </c>
      <c r="S17" s="489">
        <v>0</v>
      </c>
      <c r="T17" s="490">
        <v>3</v>
      </c>
      <c r="U17" s="490">
        <v>0</v>
      </c>
      <c r="V17" s="489">
        <v>3</v>
      </c>
    </row>
    <row r="18" spans="1:22" ht="20.100000000000001" customHeight="1">
      <c r="A18" s="102" t="s">
        <v>560</v>
      </c>
      <c r="B18" s="488">
        <v>208</v>
      </c>
      <c r="C18" s="488">
        <v>130</v>
      </c>
      <c r="D18" s="495">
        <v>17</v>
      </c>
      <c r="E18" s="495">
        <v>104</v>
      </c>
      <c r="F18" s="495">
        <v>3</v>
      </c>
      <c r="G18" s="495">
        <v>0</v>
      </c>
      <c r="H18" s="495">
        <v>4</v>
      </c>
      <c r="I18" s="495">
        <v>2</v>
      </c>
      <c r="J18" s="495">
        <v>9</v>
      </c>
      <c r="K18" s="490">
        <v>47</v>
      </c>
      <c r="L18" s="491">
        <v>24</v>
      </c>
      <c r="M18" s="491">
        <v>22</v>
      </c>
      <c r="N18" s="491">
        <v>1</v>
      </c>
      <c r="O18" s="490">
        <v>7</v>
      </c>
      <c r="P18" s="492">
        <v>0</v>
      </c>
      <c r="Q18" s="489">
        <v>7</v>
      </c>
      <c r="R18" s="489">
        <v>0</v>
      </c>
      <c r="S18" s="489">
        <v>0</v>
      </c>
      <c r="T18" s="490">
        <v>15</v>
      </c>
      <c r="U18" s="490">
        <v>0</v>
      </c>
      <c r="V18" s="489">
        <v>15</v>
      </c>
    </row>
    <row r="19" spans="1:22" ht="20.100000000000001" customHeight="1">
      <c r="A19" s="102" t="s">
        <v>561</v>
      </c>
      <c r="B19" s="488">
        <v>388</v>
      </c>
      <c r="C19" s="488">
        <v>325</v>
      </c>
      <c r="D19" s="495">
        <v>50</v>
      </c>
      <c r="E19" s="495">
        <v>266</v>
      </c>
      <c r="F19" s="495">
        <v>3</v>
      </c>
      <c r="G19" s="495">
        <v>0</v>
      </c>
      <c r="H19" s="495">
        <v>0</v>
      </c>
      <c r="I19" s="495">
        <v>6</v>
      </c>
      <c r="J19" s="495">
        <v>10</v>
      </c>
      <c r="K19" s="490">
        <v>42</v>
      </c>
      <c r="L19" s="491">
        <v>8</v>
      </c>
      <c r="M19" s="491">
        <v>34</v>
      </c>
      <c r="N19" s="491">
        <v>0</v>
      </c>
      <c r="O19" s="490">
        <v>3</v>
      </c>
      <c r="P19" s="492">
        <v>0</v>
      </c>
      <c r="Q19" s="489">
        <v>3</v>
      </c>
      <c r="R19" s="489">
        <v>0</v>
      </c>
      <c r="S19" s="489">
        <v>0</v>
      </c>
      <c r="T19" s="490">
        <v>8</v>
      </c>
      <c r="U19" s="490">
        <v>0</v>
      </c>
      <c r="V19" s="489">
        <v>8</v>
      </c>
    </row>
    <row r="20" spans="1:22" ht="20.100000000000001" customHeight="1">
      <c r="A20" s="102" t="s">
        <v>562</v>
      </c>
      <c r="B20" s="488">
        <v>130</v>
      </c>
      <c r="C20" s="488">
        <v>85</v>
      </c>
      <c r="D20" s="495">
        <v>14</v>
      </c>
      <c r="E20" s="495">
        <v>68</v>
      </c>
      <c r="F20" s="495">
        <v>1</v>
      </c>
      <c r="G20" s="495">
        <v>0</v>
      </c>
      <c r="H20" s="495">
        <v>1</v>
      </c>
      <c r="I20" s="495">
        <v>1</v>
      </c>
      <c r="J20" s="495">
        <v>6</v>
      </c>
      <c r="K20" s="490">
        <v>26</v>
      </c>
      <c r="L20" s="491">
        <v>12</v>
      </c>
      <c r="M20" s="491">
        <v>13</v>
      </c>
      <c r="N20" s="491">
        <v>1</v>
      </c>
      <c r="O20" s="490">
        <v>3</v>
      </c>
      <c r="P20" s="492">
        <v>0</v>
      </c>
      <c r="Q20" s="489">
        <v>2</v>
      </c>
      <c r="R20" s="489">
        <v>0</v>
      </c>
      <c r="S20" s="489">
        <v>1</v>
      </c>
      <c r="T20" s="490">
        <v>10</v>
      </c>
      <c r="U20" s="490">
        <v>0</v>
      </c>
      <c r="V20" s="489">
        <v>10</v>
      </c>
    </row>
    <row r="21" spans="1:22" ht="20.100000000000001" customHeight="1">
      <c r="A21" s="102" t="s">
        <v>563</v>
      </c>
      <c r="B21" s="488">
        <v>90</v>
      </c>
      <c r="C21" s="488">
        <v>67</v>
      </c>
      <c r="D21" s="495">
        <v>4</v>
      </c>
      <c r="E21" s="495">
        <v>61</v>
      </c>
      <c r="F21" s="495">
        <v>0</v>
      </c>
      <c r="G21" s="495">
        <v>0</v>
      </c>
      <c r="H21" s="495">
        <v>2</v>
      </c>
      <c r="I21" s="495">
        <v>0</v>
      </c>
      <c r="J21" s="495">
        <v>1</v>
      </c>
      <c r="K21" s="490">
        <v>17</v>
      </c>
      <c r="L21" s="491">
        <v>7</v>
      </c>
      <c r="M21" s="491">
        <v>10</v>
      </c>
      <c r="N21" s="491">
        <v>0</v>
      </c>
      <c r="O21" s="490">
        <v>1</v>
      </c>
      <c r="P21" s="492">
        <v>0</v>
      </c>
      <c r="Q21" s="489">
        <v>1</v>
      </c>
      <c r="R21" s="489">
        <v>0</v>
      </c>
      <c r="S21" s="489">
        <v>0</v>
      </c>
      <c r="T21" s="490">
        <v>4</v>
      </c>
      <c r="U21" s="490">
        <v>0</v>
      </c>
      <c r="V21" s="489">
        <v>4</v>
      </c>
    </row>
    <row r="22" spans="1:22" ht="18.75" customHeight="1">
      <c r="A22" s="86" t="s">
        <v>564</v>
      </c>
      <c r="B22" s="179"/>
      <c r="C22" s="188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17"/>
      <c r="R22" s="86"/>
      <c r="S22" s="86"/>
      <c r="T22" s="86"/>
      <c r="U22" s="86"/>
      <c r="V22" s="85"/>
    </row>
    <row r="23" spans="1:22">
      <c r="A23" s="117"/>
      <c r="B23" s="117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</row>
  </sheetData>
  <mergeCells count="10">
    <mergeCell ref="A1:V1"/>
    <mergeCell ref="A3:A5"/>
    <mergeCell ref="B3:S3"/>
    <mergeCell ref="T3:V3"/>
    <mergeCell ref="B4:B5"/>
    <mergeCell ref="C4:I4"/>
    <mergeCell ref="J4:J5"/>
    <mergeCell ref="K4:N4"/>
    <mergeCell ref="O4:S4"/>
    <mergeCell ref="T4:V4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2" firstPageNumber="136" pageOrder="overThenDown" orientation="landscape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22"/>
  <sheetViews>
    <sheetView view="pageBreakPreview" zoomScaleNormal="100" zoomScaleSheetLayoutView="100" workbookViewId="0">
      <selection activeCell="B10" sqref="B10:J20"/>
    </sheetView>
  </sheetViews>
  <sheetFormatPr defaultColWidth="8.88671875" defaultRowHeight="13.5"/>
  <cols>
    <col min="1" max="1" width="8.6640625" style="84" customWidth="1"/>
    <col min="2" max="10" width="12.77734375" style="84" customWidth="1"/>
    <col min="11" max="16384" width="8.88671875" style="84"/>
  </cols>
  <sheetData>
    <row r="1" spans="1:10" s="20" customFormat="1" ht="27" customHeight="1">
      <c r="A1" s="512" t="s">
        <v>540</v>
      </c>
      <c r="B1" s="513"/>
      <c r="C1" s="513"/>
      <c r="D1" s="513"/>
      <c r="E1" s="513"/>
      <c r="F1" s="513"/>
      <c r="G1" s="513"/>
      <c r="H1" s="513"/>
      <c r="I1" s="513"/>
      <c r="J1" s="513"/>
    </row>
    <row r="2" spans="1:10" s="87" customFormat="1" ht="15" customHeight="1">
      <c r="A2" s="44" t="s">
        <v>34</v>
      </c>
      <c r="B2" s="44"/>
      <c r="C2" s="44"/>
      <c r="D2" s="44"/>
      <c r="E2" s="44"/>
      <c r="G2" s="44"/>
      <c r="H2" s="44"/>
      <c r="I2" s="44"/>
      <c r="J2" s="34" t="s">
        <v>4</v>
      </c>
    </row>
    <row r="3" spans="1:10" ht="35.1" customHeight="1">
      <c r="A3" s="545" t="s">
        <v>580</v>
      </c>
      <c r="B3" s="546" t="s">
        <v>267</v>
      </c>
      <c r="C3" s="548" t="s">
        <v>297</v>
      </c>
      <c r="D3" s="549"/>
      <c r="E3" s="550"/>
      <c r="F3" s="551" t="s">
        <v>384</v>
      </c>
      <c r="G3" s="546" t="s">
        <v>53</v>
      </c>
      <c r="H3" s="546" t="s">
        <v>54</v>
      </c>
      <c r="I3" s="546" t="s">
        <v>383</v>
      </c>
      <c r="J3" s="553" t="s">
        <v>386</v>
      </c>
    </row>
    <row r="4" spans="1:10" ht="45" customHeight="1">
      <c r="A4" s="545"/>
      <c r="B4" s="547"/>
      <c r="C4" s="65" t="s">
        <v>185</v>
      </c>
      <c r="D4" s="65" t="s">
        <v>55</v>
      </c>
      <c r="E4" s="35" t="s">
        <v>56</v>
      </c>
      <c r="F4" s="552"/>
      <c r="G4" s="547"/>
      <c r="H4" s="547"/>
      <c r="I4" s="547"/>
      <c r="J4" s="554"/>
    </row>
    <row r="5" spans="1:10" s="87" customFormat="1" ht="20.100000000000001" customHeight="1">
      <c r="A5" s="89">
        <v>2018</v>
      </c>
      <c r="B5" s="81">
        <v>357</v>
      </c>
      <c r="C5" s="162">
        <v>106</v>
      </c>
      <c r="D5" s="162">
        <v>74</v>
      </c>
      <c r="E5" s="81">
        <v>32</v>
      </c>
      <c r="F5" s="161">
        <v>15</v>
      </c>
      <c r="G5" s="162">
        <v>34</v>
      </c>
      <c r="H5" s="162">
        <v>166</v>
      </c>
      <c r="I5" s="162">
        <v>23</v>
      </c>
      <c r="J5" s="162">
        <v>13</v>
      </c>
    </row>
    <row r="6" spans="1:10" s="87" customFormat="1" ht="20.100000000000001" customHeight="1">
      <c r="A6" s="89">
        <v>2019</v>
      </c>
      <c r="B6" s="81">
        <v>386</v>
      </c>
      <c r="C6" s="162">
        <v>127</v>
      </c>
      <c r="D6" s="162">
        <v>74</v>
      </c>
      <c r="E6" s="81">
        <v>53</v>
      </c>
      <c r="F6" s="161">
        <v>15</v>
      </c>
      <c r="G6" s="162">
        <v>32</v>
      </c>
      <c r="H6" s="162">
        <v>174</v>
      </c>
      <c r="I6" s="162">
        <v>24</v>
      </c>
      <c r="J6" s="162">
        <v>14</v>
      </c>
    </row>
    <row r="7" spans="1:10" ht="20.100000000000001" customHeight="1">
      <c r="A7" s="89">
        <v>2020</v>
      </c>
      <c r="B7" s="81">
        <v>413</v>
      </c>
      <c r="C7" s="162">
        <v>153</v>
      </c>
      <c r="D7" s="162">
        <v>76</v>
      </c>
      <c r="E7" s="81">
        <v>77</v>
      </c>
      <c r="F7" s="161">
        <v>15</v>
      </c>
      <c r="G7" s="162">
        <v>32</v>
      </c>
      <c r="H7" s="162">
        <v>173</v>
      </c>
      <c r="I7" s="162">
        <v>23</v>
      </c>
      <c r="J7" s="162">
        <v>17</v>
      </c>
    </row>
    <row r="8" spans="1:10" ht="20.100000000000001" customHeight="1">
      <c r="A8" s="89">
        <v>2021</v>
      </c>
      <c r="B8" s="81">
        <v>426</v>
      </c>
      <c r="C8" s="81">
        <v>168</v>
      </c>
      <c r="D8" s="81">
        <v>73</v>
      </c>
      <c r="E8" s="81">
        <v>95</v>
      </c>
      <c r="F8" s="81">
        <v>15</v>
      </c>
      <c r="G8" s="81">
        <v>30</v>
      </c>
      <c r="H8" s="81">
        <v>173</v>
      </c>
      <c r="I8" s="81">
        <v>24</v>
      </c>
      <c r="J8" s="81">
        <v>16</v>
      </c>
    </row>
    <row r="9" spans="1:10" ht="20.100000000000001" customHeight="1">
      <c r="A9" s="350">
        <v>2022</v>
      </c>
      <c r="B9" s="81">
        <v>443</v>
      </c>
      <c r="C9" s="81">
        <v>178</v>
      </c>
      <c r="D9" s="81">
        <v>70</v>
      </c>
      <c r="E9" s="81">
        <v>108</v>
      </c>
      <c r="F9" s="81">
        <v>16</v>
      </c>
      <c r="G9" s="81">
        <v>31</v>
      </c>
      <c r="H9" s="81">
        <v>178</v>
      </c>
      <c r="I9" s="81">
        <v>24</v>
      </c>
      <c r="J9" s="360">
        <v>16</v>
      </c>
    </row>
    <row r="10" spans="1:10" s="169" customFormat="1" ht="20.100000000000001" customHeight="1">
      <c r="A10" s="165">
        <v>2023</v>
      </c>
      <c r="B10" s="431">
        <v>491</v>
      </c>
      <c r="C10" s="431">
        <v>216</v>
      </c>
      <c r="D10" s="396">
        <v>71</v>
      </c>
      <c r="E10" s="396">
        <v>145</v>
      </c>
      <c r="F10" s="396">
        <v>15</v>
      </c>
      <c r="G10" s="396">
        <v>32</v>
      </c>
      <c r="H10" s="431">
        <v>186</v>
      </c>
      <c r="I10" s="396">
        <v>24</v>
      </c>
      <c r="J10" s="396">
        <v>18</v>
      </c>
    </row>
    <row r="11" spans="1:10" ht="20.100000000000001" customHeight="1">
      <c r="A11" s="89" t="s">
        <v>554</v>
      </c>
      <c r="B11" s="382">
        <v>249</v>
      </c>
      <c r="C11" s="432">
        <v>39</v>
      </c>
      <c r="D11" s="383">
        <v>34</v>
      </c>
      <c r="E11" s="383">
        <v>5</v>
      </c>
      <c r="F11" s="383">
        <v>6</v>
      </c>
      <c r="G11" s="383">
        <v>18</v>
      </c>
      <c r="H11" s="383">
        <v>155</v>
      </c>
      <c r="I11" s="383">
        <v>19</v>
      </c>
      <c r="J11" s="384">
        <v>12</v>
      </c>
    </row>
    <row r="12" spans="1:10" ht="20.100000000000001" customHeight="1">
      <c r="A12" s="89" t="s">
        <v>555</v>
      </c>
      <c r="B12" s="382">
        <v>31</v>
      </c>
      <c r="C12" s="432">
        <v>26</v>
      </c>
      <c r="D12" s="384">
        <v>5</v>
      </c>
      <c r="E12" s="384">
        <v>21</v>
      </c>
      <c r="F12" s="384">
        <v>0</v>
      </c>
      <c r="G12" s="384">
        <v>2</v>
      </c>
      <c r="H12" s="384">
        <v>3</v>
      </c>
      <c r="I12" s="384">
        <v>0</v>
      </c>
      <c r="J12" s="384">
        <v>0</v>
      </c>
    </row>
    <row r="13" spans="1:10" ht="20.100000000000001" customHeight="1">
      <c r="A13" s="89" t="s">
        <v>556</v>
      </c>
      <c r="B13" s="382">
        <v>11</v>
      </c>
      <c r="C13" s="432">
        <v>5</v>
      </c>
      <c r="D13" s="384">
        <v>2</v>
      </c>
      <c r="E13" s="384">
        <v>3</v>
      </c>
      <c r="F13" s="384">
        <v>2</v>
      </c>
      <c r="G13" s="384">
        <v>0</v>
      </c>
      <c r="H13" s="384">
        <v>3</v>
      </c>
      <c r="I13" s="384">
        <v>1</v>
      </c>
      <c r="J13" s="384">
        <v>0</v>
      </c>
    </row>
    <row r="14" spans="1:10" ht="20.100000000000001" customHeight="1">
      <c r="A14" s="89" t="s">
        <v>557</v>
      </c>
      <c r="B14" s="382">
        <v>5</v>
      </c>
      <c r="C14" s="432">
        <v>2</v>
      </c>
      <c r="D14" s="384">
        <v>1</v>
      </c>
      <c r="E14" s="384">
        <v>1</v>
      </c>
      <c r="F14" s="384">
        <v>0</v>
      </c>
      <c r="G14" s="384">
        <v>1</v>
      </c>
      <c r="H14" s="384">
        <v>2</v>
      </c>
      <c r="I14" s="384">
        <v>0</v>
      </c>
      <c r="J14" s="384">
        <v>0</v>
      </c>
    </row>
    <row r="15" spans="1:10" ht="20.100000000000001" customHeight="1">
      <c r="A15" s="89" t="s">
        <v>558</v>
      </c>
      <c r="B15" s="382">
        <v>20</v>
      </c>
      <c r="C15" s="432">
        <v>9</v>
      </c>
      <c r="D15" s="384">
        <v>4</v>
      </c>
      <c r="E15" s="384">
        <v>5</v>
      </c>
      <c r="F15" s="384">
        <v>1</v>
      </c>
      <c r="G15" s="384">
        <v>1</v>
      </c>
      <c r="H15" s="384">
        <v>7</v>
      </c>
      <c r="I15" s="384">
        <v>1</v>
      </c>
      <c r="J15" s="384">
        <v>1</v>
      </c>
    </row>
    <row r="16" spans="1:10" ht="20.100000000000001" customHeight="1">
      <c r="A16" s="89" t="s">
        <v>559</v>
      </c>
      <c r="B16" s="382">
        <v>4</v>
      </c>
      <c r="C16" s="432">
        <v>1</v>
      </c>
      <c r="D16" s="384">
        <v>0</v>
      </c>
      <c r="E16" s="384">
        <v>1</v>
      </c>
      <c r="F16" s="384">
        <v>0</v>
      </c>
      <c r="G16" s="384">
        <v>1</v>
      </c>
      <c r="H16" s="384">
        <v>1</v>
      </c>
      <c r="I16" s="384">
        <v>0</v>
      </c>
      <c r="J16" s="384">
        <v>1</v>
      </c>
    </row>
    <row r="17" spans="1:10" ht="20.100000000000001" customHeight="1">
      <c r="A17" s="89" t="s">
        <v>570</v>
      </c>
      <c r="B17" s="382">
        <v>17</v>
      </c>
      <c r="C17" s="432">
        <v>4</v>
      </c>
      <c r="D17" s="384">
        <v>3</v>
      </c>
      <c r="E17" s="384">
        <v>1</v>
      </c>
      <c r="F17" s="384">
        <v>1</v>
      </c>
      <c r="G17" s="384">
        <v>5</v>
      </c>
      <c r="H17" s="384">
        <v>5</v>
      </c>
      <c r="I17" s="384">
        <v>2</v>
      </c>
      <c r="J17" s="384">
        <v>0</v>
      </c>
    </row>
    <row r="18" spans="1:10" ht="20.100000000000001" customHeight="1">
      <c r="A18" s="89" t="s">
        <v>561</v>
      </c>
      <c r="B18" s="382">
        <v>114</v>
      </c>
      <c r="C18" s="432">
        <v>103</v>
      </c>
      <c r="D18" s="384">
        <v>15</v>
      </c>
      <c r="E18" s="384">
        <v>88</v>
      </c>
      <c r="F18" s="384">
        <v>4</v>
      </c>
      <c r="G18" s="384">
        <v>1</v>
      </c>
      <c r="H18" s="384">
        <v>4</v>
      </c>
      <c r="I18" s="384">
        <v>0</v>
      </c>
      <c r="J18" s="384">
        <v>2</v>
      </c>
    </row>
    <row r="19" spans="1:10" ht="20.100000000000001" customHeight="1">
      <c r="A19" s="89" t="s">
        <v>562</v>
      </c>
      <c r="B19" s="382">
        <v>29</v>
      </c>
      <c r="C19" s="432">
        <v>22</v>
      </c>
      <c r="D19" s="384">
        <v>6</v>
      </c>
      <c r="E19" s="384">
        <v>16</v>
      </c>
      <c r="F19" s="384">
        <v>1</v>
      </c>
      <c r="G19" s="384">
        <v>2</v>
      </c>
      <c r="H19" s="384">
        <v>2</v>
      </c>
      <c r="I19" s="384">
        <v>0</v>
      </c>
      <c r="J19" s="384">
        <v>2</v>
      </c>
    </row>
    <row r="20" spans="1:10" ht="20.100000000000001" customHeight="1">
      <c r="A20" s="89" t="s">
        <v>571</v>
      </c>
      <c r="B20" s="382">
        <v>11</v>
      </c>
      <c r="C20" s="432">
        <v>5</v>
      </c>
      <c r="D20" s="384">
        <v>1</v>
      </c>
      <c r="E20" s="384">
        <v>4</v>
      </c>
      <c r="F20" s="384">
        <v>0</v>
      </c>
      <c r="G20" s="384">
        <v>1</v>
      </c>
      <c r="H20" s="384">
        <v>4</v>
      </c>
      <c r="I20" s="384">
        <v>1</v>
      </c>
      <c r="J20" s="384">
        <v>0</v>
      </c>
    </row>
    <row r="21" spans="1:10" ht="20.25" customHeight="1">
      <c r="A21" s="543" t="s">
        <v>385</v>
      </c>
      <c r="B21" s="544"/>
      <c r="C21" s="544"/>
      <c r="D21" s="544"/>
      <c r="E21" s="544"/>
      <c r="F21" s="544"/>
      <c r="G21" s="544"/>
      <c r="H21" s="544"/>
      <c r="I21" s="544"/>
      <c r="J21" s="544"/>
    </row>
    <row r="22" spans="1:10" ht="22.5" customHeight="1">
      <c r="A22" s="60" t="s">
        <v>569</v>
      </c>
      <c r="B22" s="60"/>
      <c r="C22" s="60"/>
      <c r="D22" s="60"/>
      <c r="E22" s="60"/>
      <c r="F22" s="60"/>
      <c r="G22" s="87"/>
      <c r="H22" s="86"/>
      <c r="I22" s="86"/>
      <c r="J22" s="85"/>
    </row>
  </sheetData>
  <mergeCells count="10">
    <mergeCell ref="A21:J21"/>
    <mergeCell ref="A1:J1"/>
    <mergeCell ref="A3:A4"/>
    <mergeCell ref="B3:B4"/>
    <mergeCell ref="C3:E3"/>
    <mergeCell ref="F3:F4"/>
    <mergeCell ref="G3:G4"/>
    <mergeCell ref="H3:H4"/>
    <mergeCell ref="I3:I4"/>
    <mergeCell ref="J3:J4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51" firstPageNumber="136" pageOrder="overThenDown" orientation="landscape" r:id="rId1"/>
  <headerFooter scaleWithDoc="0"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1"/>
  <sheetViews>
    <sheetView view="pageBreakPreview" zoomScaleNormal="100" zoomScaleSheetLayoutView="100" workbookViewId="0">
      <selection activeCell="B9" sqref="B9:K9"/>
    </sheetView>
  </sheetViews>
  <sheetFormatPr defaultColWidth="8.88671875" defaultRowHeight="13.5"/>
  <cols>
    <col min="1" max="1" width="6.77734375" style="84" customWidth="1"/>
    <col min="2" max="11" width="11.77734375" style="84" customWidth="1"/>
    <col min="12" max="16384" width="8.88671875" style="84"/>
  </cols>
  <sheetData>
    <row r="1" spans="1:11" s="20" customFormat="1" ht="27" customHeight="1">
      <c r="A1" s="512" t="s">
        <v>539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</row>
    <row r="2" spans="1:11" s="87" customFormat="1" ht="15" customHeight="1">
      <c r="A2" s="97" t="s">
        <v>327</v>
      </c>
      <c r="B2" s="97"/>
      <c r="C2" s="97"/>
      <c r="D2" s="97"/>
      <c r="E2" s="97"/>
      <c r="G2" s="97"/>
      <c r="H2" s="97"/>
      <c r="I2" s="97"/>
      <c r="J2" s="97"/>
      <c r="K2" s="96" t="s">
        <v>24</v>
      </c>
    </row>
    <row r="3" spans="1:11" s="90" customFormat="1" ht="42.75" customHeight="1">
      <c r="A3" s="23" t="s">
        <v>296</v>
      </c>
      <c r="B3" s="189" t="s">
        <v>79</v>
      </c>
      <c r="C3" s="189" t="s">
        <v>390</v>
      </c>
      <c r="D3" s="189" t="s">
        <v>392</v>
      </c>
      <c r="E3" s="189" t="s">
        <v>80</v>
      </c>
      <c r="F3" s="189" t="s">
        <v>81</v>
      </c>
      <c r="G3" s="189" t="s">
        <v>389</v>
      </c>
      <c r="H3" s="189" t="s">
        <v>388</v>
      </c>
      <c r="I3" s="189" t="s">
        <v>82</v>
      </c>
      <c r="J3" s="190" t="s">
        <v>387</v>
      </c>
      <c r="K3" s="189" t="s">
        <v>513</v>
      </c>
    </row>
    <row r="4" spans="1:11" s="90" customFormat="1" ht="24.95" customHeight="1">
      <c r="A4" s="23">
        <v>2018</v>
      </c>
      <c r="B4" s="192">
        <v>100</v>
      </c>
      <c r="C4" s="192">
        <v>1776</v>
      </c>
      <c r="D4" s="192">
        <v>2458</v>
      </c>
      <c r="E4" s="192">
        <v>219</v>
      </c>
      <c r="F4" s="192">
        <v>414</v>
      </c>
      <c r="G4" s="192">
        <v>0</v>
      </c>
      <c r="H4" s="192">
        <v>786</v>
      </c>
      <c r="I4" s="192">
        <v>627</v>
      </c>
      <c r="J4" s="193">
        <v>1639</v>
      </c>
      <c r="K4" s="192">
        <v>0</v>
      </c>
    </row>
    <row r="5" spans="1:11" s="90" customFormat="1" ht="24.95" customHeight="1">
      <c r="A5" s="23">
        <v>2019</v>
      </c>
      <c r="B5" s="192">
        <v>254</v>
      </c>
      <c r="C5" s="192">
        <v>2016</v>
      </c>
      <c r="D5" s="192">
        <v>440</v>
      </c>
      <c r="E5" s="192">
        <v>287</v>
      </c>
      <c r="F5" s="192">
        <v>342</v>
      </c>
      <c r="G5" s="192">
        <v>1631</v>
      </c>
      <c r="H5" s="192">
        <v>1002</v>
      </c>
      <c r="I5" s="192">
        <v>487</v>
      </c>
      <c r="J5" s="193">
        <v>1387</v>
      </c>
      <c r="K5" s="192">
        <v>0</v>
      </c>
    </row>
    <row r="6" spans="1:11" s="90" customFormat="1" ht="24.95" customHeight="1">
      <c r="A6" s="23">
        <v>2020</v>
      </c>
      <c r="B6" s="192">
        <v>162</v>
      </c>
      <c r="C6" s="192">
        <v>1705</v>
      </c>
      <c r="D6" s="192">
        <v>339</v>
      </c>
      <c r="E6" s="192">
        <v>57</v>
      </c>
      <c r="F6" s="192">
        <v>302</v>
      </c>
      <c r="G6" s="192">
        <v>2247</v>
      </c>
      <c r="H6" s="192">
        <v>934</v>
      </c>
      <c r="I6" s="192">
        <v>428</v>
      </c>
      <c r="J6" s="193">
        <v>1181</v>
      </c>
      <c r="K6" s="192">
        <v>0</v>
      </c>
    </row>
    <row r="7" spans="1:11" s="90" customFormat="1" ht="24.95" customHeight="1">
      <c r="A7" s="23">
        <v>2021</v>
      </c>
      <c r="B7" s="192">
        <v>138</v>
      </c>
      <c r="C7" s="192">
        <v>1452</v>
      </c>
      <c r="D7" s="192">
        <v>1349</v>
      </c>
      <c r="E7" s="192">
        <v>326</v>
      </c>
      <c r="F7" s="192">
        <v>1049</v>
      </c>
      <c r="G7" s="192">
        <v>1355</v>
      </c>
      <c r="H7" s="192">
        <v>873</v>
      </c>
      <c r="I7" s="192">
        <v>369</v>
      </c>
      <c r="J7" s="193">
        <v>1230</v>
      </c>
      <c r="K7" s="192">
        <v>0</v>
      </c>
    </row>
    <row r="8" spans="1:11" s="90" customFormat="1" ht="24.95" customHeight="1">
      <c r="A8" s="361">
        <v>2022</v>
      </c>
      <c r="B8" s="82">
        <v>238</v>
      </c>
      <c r="C8" s="82">
        <v>1511</v>
      </c>
      <c r="D8" s="82">
        <v>1208</v>
      </c>
      <c r="E8" s="82">
        <v>251</v>
      </c>
      <c r="F8" s="82">
        <v>941</v>
      </c>
      <c r="G8" s="82">
        <v>1239</v>
      </c>
      <c r="H8" s="82">
        <v>698</v>
      </c>
      <c r="I8" s="82">
        <v>286</v>
      </c>
      <c r="J8" s="82">
        <v>1102</v>
      </c>
      <c r="K8" s="82">
        <v>0</v>
      </c>
    </row>
    <row r="9" spans="1:11" s="167" customFormat="1" ht="24.95" customHeight="1">
      <c r="A9" s="370">
        <v>2023</v>
      </c>
      <c r="B9" s="371">
        <v>262</v>
      </c>
      <c r="C9" s="371">
        <v>1672</v>
      </c>
      <c r="D9" s="371">
        <v>1247</v>
      </c>
      <c r="E9" s="371">
        <v>1048</v>
      </c>
      <c r="F9" s="371">
        <v>924</v>
      </c>
      <c r="G9" s="371">
        <v>1268</v>
      </c>
      <c r="H9" s="371">
        <v>834</v>
      </c>
      <c r="I9" s="371">
        <v>292</v>
      </c>
      <c r="J9" s="371">
        <v>1097</v>
      </c>
      <c r="K9" s="371">
        <v>0</v>
      </c>
    </row>
    <row r="10" spans="1:11" s="90" customFormat="1" ht="17.25" customHeight="1">
      <c r="A10" s="555" t="s">
        <v>512</v>
      </c>
      <c r="B10" s="555"/>
      <c r="C10" s="555"/>
      <c r="D10" s="555"/>
      <c r="E10" s="555"/>
      <c r="F10" s="555"/>
      <c r="G10" s="555"/>
      <c r="H10" s="555"/>
      <c r="I10" s="555"/>
      <c r="J10" s="555"/>
      <c r="K10" s="555"/>
    </row>
    <row r="11" spans="1:11" s="87" customFormat="1" ht="15" customHeight="1">
      <c r="A11" s="86" t="s">
        <v>564</v>
      </c>
      <c r="B11" s="86"/>
      <c r="C11" s="86"/>
      <c r="D11" s="86"/>
      <c r="E11" s="86"/>
      <c r="F11" s="195"/>
      <c r="G11" s="196"/>
      <c r="H11" s="86"/>
      <c r="I11" s="86"/>
      <c r="J11" s="86"/>
      <c r="K11" s="85"/>
    </row>
  </sheetData>
  <mergeCells count="2">
    <mergeCell ref="A1:K1"/>
    <mergeCell ref="A10:K10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84" firstPageNumber="136" pageOrder="overThenDown" orientation="landscape" r:id="rId1"/>
  <headerFooter scaleWithDoc="0"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G30"/>
  <sheetViews>
    <sheetView view="pageBreakPreview" topLeftCell="AA4" zoomScale="90" zoomScaleNormal="100" zoomScaleSheetLayoutView="90" workbookViewId="0">
      <selection activeCell="AH25" sqref="AH25"/>
    </sheetView>
  </sheetViews>
  <sheetFormatPr defaultColWidth="8.88671875" defaultRowHeight="13.5"/>
  <cols>
    <col min="1" max="1" width="6.44140625" style="84" customWidth="1"/>
    <col min="2" max="2" width="8.33203125" style="84" customWidth="1"/>
    <col min="3" max="3" width="7.44140625" style="84" customWidth="1"/>
    <col min="4" max="4" width="8.44140625" style="84" customWidth="1"/>
    <col min="5" max="7" width="6.77734375" style="84" customWidth="1"/>
    <col min="8" max="8" width="8.77734375" style="84" customWidth="1"/>
    <col min="9" max="27" width="6.77734375" style="84" customWidth="1"/>
    <col min="28" max="28" width="9.5546875" style="84" bestFit="1" customWidth="1"/>
    <col min="29" max="49" width="6.77734375" style="84" customWidth="1"/>
    <col min="50" max="50" width="8.6640625" style="84" bestFit="1" customWidth="1"/>
    <col min="51" max="59" width="6.77734375" style="84" customWidth="1"/>
    <col min="60" max="16384" width="8.88671875" style="84"/>
  </cols>
  <sheetData>
    <row r="1" spans="1:55" s="20" customFormat="1" ht="27" customHeight="1">
      <c r="A1" s="582" t="s">
        <v>364</v>
      </c>
      <c r="B1" s="582"/>
      <c r="C1" s="582"/>
      <c r="D1" s="582"/>
      <c r="E1" s="582"/>
      <c r="F1" s="582"/>
      <c r="G1" s="582"/>
      <c r="H1" s="582"/>
      <c r="I1" s="582"/>
      <c r="J1" s="582"/>
      <c r="K1" s="582"/>
      <c r="L1" s="582"/>
      <c r="M1" s="582"/>
      <c r="N1" s="582"/>
      <c r="O1" s="582"/>
      <c r="P1" s="582"/>
      <c r="Q1" s="582"/>
      <c r="R1" s="582"/>
      <c r="S1" s="582"/>
      <c r="T1" s="582"/>
      <c r="U1" s="582"/>
      <c r="V1" s="582"/>
      <c r="W1" s="582"/>
      <c r="X1" s="582"/>
      <c r="Y1" s="582"/>
      <c r="Z1" s="453"/>
      <c r="AA1" s="453"/>
      <c r="AB1" s="453"/>
      <c r="AC1" s="453"/>
      <c r="AD1" s="453"/>
      <c r="AE1" s="453"/>
      <c r="AF1" s="453"/>
      <c r="AG1" s="454"/>
      <c r="AH1" s="454"/>
      <c r="AI1" s="454"/>
      <c r="AJ1" s="455"/>
      <c r="AK1" s="455"/>
      <c r="AL1" s="455"/>
      <c r="AM1" s="455"/>
      <c r="AN1" s="455"/>
      <c r="AO1" s="455"/>
      <c r="AP1" s="455"/>
      <c r="AQ1" s="455"/>
      <c r="AR1" s="455"/>
      <c r="AS1" s="455"/>
      <c r="AT1" s="455"/>
      <c r="AU1" s="455"/>
      <c r="AV1" s="455"/>
      <c r="AW1" s="455"/>
      <c r="AX1" s="455"/>
      <c r="AY1" s="455"/>
    </row>
    <row r="2" spans="1:55" s="20" customFormat="1" ht="23.1" customHeight="1">
      <c r="A2" s="531" t="s">
        <v>144</v>
      </c>
      <c r="B2" s="583"/>
      <c r="C2" s="583"/>
      <c r="D2" s="58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  <c r="P2" s="453"/>
      <c r="Q2" s="453"/>
      <c r="R2" s="453"/>
      <c r="S2" s="453"/>
      <c r="T2" s="453"/>
      <c r="U2" s="453"/>
      <c r="V2" s="453"/>
      <c r="W2" s="453"/>
      <c r="Y2" s="85" t="s">
        <v>145</v>
      </c>
      <c r="Z2" s="86"/>
      <c r="AA2" s="86"/>
      <c r="AB2" s="86"/>
      <c r="AC2" s="453"/>
      <c r="AD2" s="453"/>
      <c r="AE2" s="453"/>
      <c r="AF2" s="453"/>
      <c r="AG2" s="454"/>
      <c r="AH2" s="454"/>
      <c r="AI2" s="454"/>
      <c r="AJ2" s="455"/>
      <c r="AK2" s="455"/>
      <c r="AL2" s="455"/>
      <c r="AM2" s="455"/>
      <c r="AN2" s="455"/>
      <c r="AO2" s="455"/>
      <c r="AP2" s="455"/>
      <c r="AQ2" s="455"/>
      <c r="AR2" s="455"/>
      <c r="AS2" s="455"/>
      <c r="AT2" s="455"/>
      <c r="AU2" s="455"/>
      <c r="AV2" s="455"/>
      <c r="AW2" s="455"/>
      <c r="AX2" s="455"/>
      <c r="AY2" s="455"/>
    </row>
    <row r="3" spans="1:55" s="117" customFormat="1" ht="21.95" customHeight="1">
      <c r="A3" s="567" t="s">
        <v>393</v>
      </c>
      <c r="B3" s="530" t="s">
        <v>44</v>
      </c>
      <c r="C3" s="530"/>
      <c r="D3" s="530"/>
      <c r="E3" s="530"/>
      <c r="F3" s="530"/>
      <c r="G3" s="530"/>
      <c r="H3" s="530"/>
      <c r="I3" s="530"/>
      <c r="J3" s="530"/>
      <c r="K3" s="530"/>
      <c r="L3" s="530"/>
      <c r="M3" s="530"/>
      <c r="N3" s="530"/>
      <c r="O3" s="530"/>
      <c r="P3" s="530"/>
      <c r="Q3" s="530"/>
      <c r="R3" s="530"/>
      <c r="S3" s="530"/>
      <c r="T3" s="530"/>
      <c r="U3" s="530"/>
      <c r="V3" s="530"/>
      <c r="W3" s="530"/>
      <c r="X3" s="530"/>
      <c r="Y3" s="530"/>
      <c r="Z3" s="530"/>
      <c r="AA3" s="530"/>
      <c r="AB3" s="530"/>
      <c r="AC3" s="530"/>
      <c r="AD3" s="530"/>
      <c r="AE3" s="530"/>
      <c r="AF3" s="530"/>
      <c r="AG3" s="530"/>
      <c r="AH3" s="530"/>
      <c r="AI3" s="530"/>
      <c r="AJ3" s="530"/>
      <c r="AK3" s="530"/>
      <c r="AL3" s="530"/>
      <c r="AM3" s="530"/>
      <c r="AN3" s="530"/>
      <c r="AO3" s="530"/>
      <c r="AP3" s="90"/>
      <c r="AQ3" s="90"/>
      <c r="AR3" s="90"/>
      <c r="AS3" s="90"/>
      <c r="AT3" s="90"/>
      <c r="AU3" s="90"/>
      <c r="AV3" s="90"/>
      <c r="AW3" s="90"/>
      <c r="AX3" s="90"/>
      <c r="AY3" s="90"/>
    </row>
    <row r="4" spans="1:55" s="90" customFormat="1" ht="21.95" customHeight="1">
      <c r="A4" s="568"/>
      <c r="B4" s="556" t="s">
        <v>46</v>
      </c>
      <c r="C4" s="557"/>
      <c r="D4" s="557"/>
      <c r="E4" s="557"/>
      <c r="F4" s="557"/>
      <c r="G4" s="565"/>
      <c r="H4" s="558" t="s">
        <v>83</v>
      </c>
      <c r="I4" s="572"/>
      <c r="J4" s="558" t="s">
        <v>84</v>
      </c>
      <c r="K4" s="559"/>
      <c r="L4" s="558" t="s">
        <v>146</v>
      </c>
      <c r="M4" s="559"/>
      <c r="N4" s="558" t="s">
        <v>147</v>
      </c>
      <c r="O4" s="559"/>
      <c r="P4" s="558" t="s">
        <v>148</v>
      </c>
      <c r="Q4" s="559"/>
      <c r="R4" s="558" t="s">
        <v>149</v>
      </c>
      <c r="S4" s="559"/>
      <c r="T4" s="558" t="s">
        <v>150</v>
      </c>
      <c r="U4" s="559"/>
      <c r="V4" s="558" t="s">
        <v>151</v>
      </c>
      <c r="W4" s="559"/>
      <c r="X4" s="558" t="s">
        <v>152</v>
      </c>
      <c r="Y4" s="576"/>
      <c r="Z4" s="558" t="s">
        <v>153</v>
      </c>
      <c r="AA4" s="559"/>
      <c r="AB4" s="584" t="s">
        <v>573</v>
      </c>
      <c r="AC4" s="585"/>
      <c r="AD4" s="558" t="s">
        <v>154</v>
      </c>
      <c r="AE4" s="559"/>
      <c r="AF4" s="558" t="s">
        <v>188</v>
      </c>
      <c r="AG4" s="559"/>
      <c r="AH4" s="558" t="s">
        <v>155</v>
      </c>
      <c r="AI4" s="559"/>
      <c r="AJ4" s="558" t="s">
        <v>156</v>
      </c>
      <c r="AK4" s="559"/>
      <c r="AL4" s="558" t="s">
        <v>85</v>
      </c>
      <c r="AM4" s="559"/>
      <c r="AN4" s="558" t="s">
        <v>86</v>
      </c>
      <c r="AO4" s="559"/>
    </row>
    <row r="5" spans="1:55" s="90" customFormat="1" ht="21.95" customHeight="1">
      <c r="A5" s="568"/>
      <c r="B5" s="566" t="s">
        <v>186</v>
      </c>
      <c r="C5" s="557"/>
      <c r="D5" s="565"/>
      <c r="E5" s="566" t="s">
        <v>187</v>
      </c>
      <c r="F5" s="557"/>
      <c r="G5" s="565"/>
      <c r="H5" s="573"/>
      <c r="I5" s="574"/>
      <c r="J5" s="560"/>
      <c r="K5" s="561"/>
      <c r="L5" s="560"/>
      <c r="M5" s="561"/>
      <c r="N5" s="560"/>
      <c r="O5" s="561"/>
      <c r="P5" s="560"/>
      <c r="Q5" s="561"/>
      <c r="R5" s="560"/>
      <c r="S5" s="561"/>
      <c r="T5" s="560"/>
      <c r="U5" s="561"/>
      <c r="V5" s="560"/>
      <c r="W5" s="561"/>
      <c r="X5" s="560"/>
      <c r="Y5" s="577"/>
      <c r="Z5" s="560"/>
      <c r="AA5" s="561"/>
      <c r="AB5" s="586"/>
      <c r="AC5" s="587"/>
      <c r="AD5" s="560"/>
      <c r="AE5" s="561"/>
      <c r="AF5" s="560"/>
      <c r="AG5" s="561"/>
      <c r="AH5" s="560"/>
      <c r="AI5" s="561"/>
      <c r="AJ5" s="560"/>
      <c r="AK5" s="561"/>
      <c r="AL5" s="560"/>
      <c r="AM5" s="561"/>
      <c r="AN5" s="560"/>
      <c r="AO5" s="561"/>
    </row>
    <row r="6" spans="1:55" s="90" customFormat="1" ht="21.95" customHeight="1">
      <c r="A6" s="569"/>
      <c r="B6" s="450" t="s">
        <v>3</v>
      </c>
      <c r="C6" s="450" t="s">
        <v>210</v>
      </c>
      <c r="D6" s="450" t="s">
        <v>211</v>
      </c>
      <c r="E6" s="450" t="s">
        <v>3</v>
      </c>
      <c r="F6" s="450" t="s">
        <v>210</v>
      </c>
      <c r="G6" s="450" t="s">
        <v>211</v>
      </c>
      <c r="H6" s="449" t="s">
        <v>186</v>
      </c>
      <c r="I6" s="448" t="s">
        <v>187</v>
      </c>
      <c r="J6" s="449" t="s">
        <v>186</v>
      </c>
      <c r="K6" s="448" t="s">
        <v>187</v>
      </c>
      <c r="L6" s="449" t="s">
        <v>186</v>
      </c>
      <c r="M6" s="448" t="s">
        <v>187</v>
      </c>
      <c r="N6" s="449" t="s">
        <v>186</v>
      </c>
      <c r="O6" s="448" t="s">
        <v>187</v>
      </c>
      <c r="P6" s="449" t="s">
        <v>186</v>
      </c>
      <c r="Q6" s="448" t="s">
        <v>187</v>
      </c>
      <c r="R6" s="449" t="s">
        <v>186</v>
      </c>
      <c r="S6" s="448" t="s">
        <v>187</v>
      </c>
      <c r="T6" s="449" t="s">
        <v>186</v>
      </c>
      <c r="U6" s="448" t="s">
        <v>187</v>
      </c>
      <c r="V6" s="449" t="s">
        <v>186</v>
      </c>
      <c r="W6" s="448" t="s">
        <v>187</v>
      </c>
      <c r="X6" s="449" t="s">
        <v>186</v>
      </c>
      <c r="Y6" s="448" t="s">
        <v>187</v>
      </c>
      <c r="Z6" s="449" t="s">
        <v>186</v>
      </c>
      <c r="AA6" s="448" t="s">
        <v>187</v>
      </c>
      <c r="AB6" s="449" t="s">
        <v>186</v>
      </c>
      <c r="AC6" s="448" t="s">
        <v>187</v>
      </c>
      <c r="AD6" s="449" t="s">
        <v>186</v>
      </c>
      <c r="AE6" s="448" t="s">
        <v>187</v>
      </c>
      <c r="AF6" s="449" t="s">
        <v>186</v>
      </c>
      <c r="AG6" s="448" t="s">
        <v>187</v>
      </c>
      <c r="AH6" s="449" t="s">
        <v>186</v>
      </c>
      <c r="AI6" s="448" t="s">
        <v>187</v>
      </c>
      <c r="AJ6" s="449" t="s">
        <v>186</v>
      </c>
      <c r="AK6" s="448" t="s">
        <v>187</v>
      </c>
      <c r="AL6" s="449" t="s">
        <v>186</v>
      </c>
      <c r="AM6" s="448" t="s">
        <v>187</v>
      </c>
      <c r="AN6" s="449" t="s">
        <v>186</v>
      </c>
      <c r="AO6" s="448" t="s">
        <v>187</v>
      </c>
    </row>
    <row r="7" spans="1:55" s="90" customFormat="1" ht="20.100000000000001" customHeight="1">
      <c r="A7" s="450">
        <v>2021</v>
      </c>
      <c r="B7" s="750">
        <f>SUM(H7,J7,L7,N7,P7,R7,T7,V7,X7,Z7,AB7,AD7,AF7,AH7,AJ7,AL7,AN7)</f>
        <v>671</v>
      </c>
      <c r="C7" s="456"/>
      <c r="D7" s="456"/>
      <c r="E7" s="450">
        <f t="shared" ref="E7:E9" si="0">SUM(I7,K7,M7,O7,Q7,S7,U7,W7,Y7,AA7,AC7,AE7,AG7,AI7,AK7,AM7,AO7)</f>
        <v>2</v>
      </c>
      <c r="F7" s="456"/>
      <c r="G7" s="456"/>
      <c r="H7" s="457">
        <v>0</v>
      </c>
      <c r="I7" s="457">
        <v>0</v>
      </c>
      <c r="J7" s="457">
        <v>0</v>
      </c>
      <c r="K7" s="457">
        <v>0</v>
      </c>
      <c r="L7" s="457">
        <v>0</v>
      </c>
      <c r="M7" s="457">
        <v>0</v>
      </c>
      <c r="N7" s="457">
        <v>0</v>
      </c>
      <c r="O7" s="457">
        <v>0</v>
      </c>
      <c r="P7" s="457">
        <v>0</v>
      </c>
      <c r="Q7" s="457">
        <v>0</v>
      </c>
      <c r="R7" s="457">
        <v>0</v>
      </c>
      <c r="S7" s="457">
        <v>0</v>
      </c>
      <c r="T7" s="457">
        <v>0</v>
      </c>
      <c r="U7" s="457">
        <v>0</v>
      </c>
      <c r="V7" s="457">
        <v>0</v>
      </c>
      <c r="W7" s="457">
        <v>0</v>
      </c>
      <c r="X7" s="457">
        <v>0</v>
      </c>
      <c r="Y7" s="457">
        <v>0</v>
      </c>
      <c r="Z7" s="457">
        <v>0</v>
      </c>
      <c r="AA7" s="457">
        <v>0</v>
      </c>
      <c r="AB7" s="458">
        <v>671</v>
      </c>
      <c r="AC7" s="458">
        <v>2</v>
      </c>
      <c r="AD7" s="457">
        <v>0</v>
      </c>
      <c r="AE7" s="457">
        <v>0</v>
      </c>
      <c r="AF7" s="457">
        <v>0</v>
      </c>
      <c r="AG7" s="457">
        <v>0</v>
      </c>
      <c r="AH7" s="457">
        <v>0</v>
      </c>
      <c r="AI7" s="457">
        <v>0</v>
      </c>
      <c r="AJ7" s="457">
        <v>0</v>
      </c>
      <c r="AK7" s="457">
        <v>0</v>
      </c>
      <c r="AL7" s="457">
        <v>0</v>
      </c>
      <c r="AM7" s="457">
        <v>0</v>
      </c>
      <c r="AN7" s="457">
        <v>0</v>
      </c>
      <c r="AO7" s="459">
        <v>0</v>
      </c>
    </row>
    <row r="8" spans="1:55" s="90" customFormat="1" ht="20.100000000000001" customHeight="1">
      <c r="A8" s="450">
        <v>2022</v>
      </c>
      <c r="B8" s="750">
        <f t="shared" ref="B8:B9" si="1">SUM(H8,J8,L8,N8,P8,R8,T8,V8,X8,Z8,AB8,AD8,AF8,AH8,AJ8,AL8,AN8)</f>
        <v>35711</v>
      </c>
      <c r="C8" s="446"/>
      <c r="D8" s="446"/>
      <c r="E8" s="450">
        <f t="shared" si="0"/>
        <v>34</v>
      </c>
      <c r="F8" s="446"/>
      <c r="G8" s="446"/>
      <c r="H8" s="457">
        <v>0</v>
      </c>
      <c r="I8" s="457">
        <v>0</v>
      </c>
      <c r="J8" s="457">
        <v>0</v>
      </c>
      <c r="K8" s="457">
        <v>0</v>
      </c>
      <c r="L8" s="457">
        <v>0</v>
      </c>
      <c r="M8" s="457">
        <v>0</v>
      </c>
      <c r="N8" s="457">
        <v>0</v>
      </c>
      <c r="O8" s="457">
        <v>0</v>
      </c>
      <c r="P8" s="457">
        <v>0</v>
      </c>
      <c r="Q8" s="457">
        <v>0</v>
      </c>
      <c r="R8" s="457">
        <v>0</v>
      </c>
      <c r="S8" s="457">
        <v>0</v>
      </c>
      <c r="T8" s="457">
        <v>0</v>
      </c>
      <c r="U8" s="457">
        <v>0</v>
      </c>
      <c r="V8" s="457">
        <v>0</v>
      </c>
      <c r="W8" s="457">
        <v>0</v>
      </c>
      <c r="X8" s="457">
        <v>0</v>
      </c>
      <c r="Y8" s="457">
        <v>0</v>
      </c>
      <c r="Z8" s="457">
        <v>0</v>
      </c>
      <c r="AA8" s="457">
        <v>0</v>
      </c>
      <c r="AB8" s="460">
        <v>35711</v>
      </c>
      <c r="AC8" s="460">
        <v>34</v>
      </c>
      <c r="AD8" s="457">
        <v>0</v>
      </c>
      <c r="AE8" s="457">
        <v>0</v>
      </c>
      <c r="AF8" s="457">
        <v>0</v>
      </c>
      <c r="AG8" s="457">
        <v>0</v>
      </c>
      <c r="AH8" s="457">
        <v>0</v>
      </c>
      <c r="AI8" s="457">
        <v>0</v>
      </c>
      <c r="AJ8" s="457">
        <v>0</v>
      </c>
      <c r="AK8" s="457">
        <v>0</v>
      </c>
      <c r="AL8" s="457">
        <v>0</v>
      </c>
      <c r="AM8" s="457">
        <v>0</v>
      </c>
      <c r="AN8" s="457">
        <v>0</v>
      </c>
      <c r="AO8" s="459">
        <v>0</v>
      </c>
    </row>
    <row r="9" spans="1:55" s="90" customFormat="1" ht="20.100000000000001" customHeight="1">
      <c r="A9" s="461">
        <v>2023</v>
      </c>
      <c r="B9" s="750">
        <f t="shared" si="1"/>
        <v>5955</v>
      </c>
      <c r="C9" s="446"/>
      <c r="D9" s="446"/>
      <c r="E9" s="450">
        <f t="shared" si="0"/>
        <v>2</v>
      </c>
      <c r="F9" s="446"/>
      <c r="G9" s="446"/>
      <c r="H9" s="462">
        <v>0</v>
      </c>
      <c r="I9" s="462">
        <v>0</v>
      </c>
      <c r="J9" s="462">
        <v>0</v>
      </c>
      <c r="K9" s="462">
        <v>0</v>
      </c>
      <c r="L9" s="462">
        <v>0</v>
      </c>
      <c r="M9" s="462">
        <v>0</v>
      </c>
      <c r="N9" s="462">
        <v>0</v>
      </c>
      <c r="O9" s="462">
        <v>0</v>
      </c>
      <c r="P9" s="462">
        <v>0</v>
      </c>
      <c r="Q9" s="462">
        <v>0</v>
      </c>
      <c r="R9" s="462">
        <v>0</v>
      </c>
      <c r="S9" s="462">
        <v>0</v>
      </c>
      <c r="T9" s="462">
        <v>0</v>
      </c>
      <c r="U9" s="462">
        <v>0</v>
      </c>
      <c r="V9" s="462">
        <v>0</v>
      </c>
      <c r="W9" s="462">
        <v>0</v>
      </c>
      <c r="X9" s="462">
        <v>0</v>
      </c>
      <c r="Y9" s="462">
        <v>0</v>
      </c>
      <c r="Z9" s="462">
        <v>0</v>
      </c>
      <c r="AA9" s="462">
        <v>0</v>
      </c>
      <c r="AB9" s="463">
        <v>5955</v>
      </c>
      <c r="AC9" s="463">
        <v>2</v>
      </c>
      <c r="AD9" s="462">
        <v>0</v>
      </c>
      <c r="AE9" s="462">
        <v>0</v>
      </c>
      <c r="AF9" s="462">
        <v>0</v>
      </c>
      <c r="AG9" s="462">
        <v>0</v>
      </c>
      <c r="AH9" s="462">
        <v>0</v>
      </c>
      <c r="AI9" s="462">
        <v>0</v>
      </c>
      <c r="AJ9" s="462">
        <v>0</v>
      </c>
      <c r="AK9" s="462">
        <v>0</v>
      </c>
      <c r="AL9" s="462">
        <v>0</v>
      </c>
      <c r="AM9" s="462">
        <v>0</v>
      </c>
      <c r="AN9" s="462">
        <v>0</v>
      </c>
      <c r="AO9" s="464">
        <v>0</v>
      </c>
      <c r="AZ9" s="125"/>
      <c r="BA9" s="125"/>
    </row>
    <row r="10" spans="1:55" s="90" customFormat="1" ht="17.100000000000001" customHeight="1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X10" s="125"/>
      <c r="AY10" s="125"/>
      <c r="AZ10" s="125"/>
      <c r="BA10" s="125"/>
    </row>
    <row r="11" spans="1:55" s="90" customFormat="1" ht="21.95" customHeight="1">
      <c r="A11" s="567" t="s">
        <v>393</v>
      </c>
      <c r="B11" s="556" t="s">
        <v>363</v>
      </c>
      <c r="C11" s="557"/>
      <c r="D11" s="557"/>
      <c r="E11" s="557"/>
      <c r="F11" s="557"/>
      <c r="G11" s="557"/>
      <c r="H11" s="557"/>
      <c r="I11" s="557"/>
      <c r="J11" s="557"/>
      <c r="K11" s="557"/>
      <c r="L11" s="557"/>
      <c r="M11" s="557"/>
      <c r="N11" s="557"/>
      <c r="O11" s="557"/>
      <c r="P11" s="557"/>
      <c r="Q11" s="557"/>
      <c r="R11" s="557"/>
      <c r="S11" s="557"/>
      <c r="T11" s="557"/>
      <c r="U11" s="557"/>
      <c r="V11" s="557"/>
      <c r="W11" s="557"/>
      <c r="X11" s="557"/>
      <c r="Y11" s="557"/>
      <c r="Z11" s="557"/>
      <c r="AA11" s="557"/>
      <c r="AB11" s="557"/>
      <c r="AC11" s="557"/>
      <c r="AD11" s="557"/>
      <c r="AE11" s="557"/>
      <c r="AF11" s="557"/>
      <c r="AG11" s="557"/>
      <c r="AH11" s="557"/>
      <c r="AI11" s="557"/>
      <c r="AJ11" s="557"/>
      <c r="AK11" s="557"/>
      <c r="AL11" s="557"/>
      <c r="AM11" s="557"/>
      <c r="AN11" s="557"/>
      <c r="AO11" s="557"/>
      <c r="AP11" s="557"/>
      <c r="AQ11" s="557"/>
      <c r="AR11" s="557"/>
      <c r="AS11" s="557"/>
      <c r="AT11" s="557"/>
      <c r="AU11" s="557"/>
      <c r="AV11" s="557"/>
      <c r="AW11" s="557"/>
      <c r="AX11" s="557"/>
      <c r="AY11" s="557"/>
      <c r="AZ11" s="557"/>
      <c r="BA11" s="565"/>
    </row>
    <row r="12" spans="1:55" s="90" customFormat="1" ht="21.95" customHeight="1">
      <c r="A12" s="568"/>
      <c r="B12" s="556" t="s">
        <v>46</v>
      </c>
      <c r="C12" s="557"/>
      <c r="D12" s="557"/>
      <c r="E12" s="557"/>
      <c r="F12" s="557"/>
      <c r="G12" s="565"/>
      <c r="H12" s="558" t="s">
        <v>122</v>
      </c>
      <c r="I12" s="559"/>
      <c r="J12" s="558" t="s">
        <v>87</v>
      </c>
      <c r="K12" s="559"/>
      <c r="L12" s="558" t="s">
        <v>88</v>
      </c>
      <c r="M12" s="559"/>
      <c r="N12" s="558" t="s">
        <v>89</v>
      </c>
      <c r="O12" s="559"/>
      <c r="P12" s="558" t="s">
        <v>362</v>
      </c>
      <c r="Q12" s="559"/>
      <c r="R12" s="558" t="s">
        <v>90</v>
      </c>
      <c r="S12" s="559"/>
      <c r="T12" s="558" t="s">
        <v>189</v>
      </c>
      <c r="U12" s="559"/>
      <c r="V12" s="558" t="s">
        <v>361</v>
      </c>
      <c r="W12" s="559"/>
      <c r="X12" s="558" t="s">
        <v>91</v>
      </c>
      <c r="Y12" s="559"/>
      <c r="Z12" s="558" t="s">
        <v>157</v>
      </c>
      <c r="AA12" s="559"/>
      <c r="AB12" s="558" t="s">
        <v>360</v>
      </c>
      <c r="AC12" s="559"/>
      <c r="AD12" s="558" t="s">
        <v>92</v>
      </c>
      <c r="AE12" s="559"/>
      <c r="AF12" s="558" t="s">
        <v>359</v>
      </c>
      <c r="AG12" s="559"/>
      <c r="AH12" s="558" t="s">
        <v>93</v>
      </c>
      <c r="AI12" s="559"/>
      <c r="AJ12" s="558" t="s">
        <v>190</v>
      </c>
      <c r="AK12" s="559"/>
      <c r="AL12" s="558" t="s">
        <v>94</v>
      </c>
      <c r="AM12" s="559"/>
      <c r="AN12" s="558" t="s">
        <v>95</v>
      </c>
      <c r="AO12" s="559"/>
      <c r="AP12" s="558" t="s">
        <v>358</v>
      </c>
      <c r="AQ12" s="559"/>
      <c r="AR12" s="558" t="s">
        <v>96</v>
      </c>
      <c r="AS12" s="559"/>
      <c r="AT12" s="558" t="s">
        <v>191</v>
      </c>
      <c r="AU12" s="559"/>
      <c r="AV12" s="558" t="s">
        <v>543</v>
      </c>
      <c r="AW12" s="559"/>
      <c r="AX12" s="575" t="s">
        <v>574</v>
      </c>
      <c r="AY12" s="575"/>
      <c r="AZ12" s="578" t="s">
        <v>553</v>
      </c>
      <c r="BA12" s="579"/>
      <c r="BB12" s="465"/>
      <c r="BC12" s="465"/>
    </row>
    <row r="13" spans="1:55" s="90" customFormat="1" ht="21.95" customHeight="1">
      <c r="A13" s="568"/>
      <c r="B13" s="566" t="s">
        <v>186</v>
      </c>
      <c r="C13" s="557"/>
      <c r="D13" s="565"/>
      <c r="E13" s="566" t="s">
        <v>187</v>
      </c>
      <c r="F13" s="557"/>
      <c r="G13" s="565"/>
      <c r="H13" s="560"/>
      <c r="I13" s="561"/>
      <c r="J13" s="560"/>
      <c r="K13" s="561"/>
      <c r="L13" s="560"/>
      <c r="M13" s="561"/>
      <c r="N13" s="560"/>
      <c r="O13" s="561"/>
      <c r="P13" s="560"/>
      <c r="Q13" s="561"/>
      <c r="R13" s="560"/>
      <c r="S13" s="561"/>
      <c r="T13" s="560"/>
      <c r="U13" s="561"/>
      <c r="V13" s="560"/>
      <c r="W13" s="561"/>
      <c r="X13" s="560"/>
      <c r="Y13" s="561"/>
      <c r="Z13" s="560"/>
      <c r="AA13" s="561"/>
      <c r="AB13" s="560"/>
      <c r="AC13" s="561"/>
      <c r="AD13" s="560"/>
      <c r="AE13" s="561"/>
      <c r="AF13" s="560"/>
      <c r="AG13" s="561"/>
      <c r="AH13" s="560"/>
      <c r="AI13" s="561"/>
      <c r="AJ13" s="560"/>
      <c r="AK13" s="561"/>
      <c r="AL13" s="560"/>
      <c r="AM13" s="561"/>
      <c r="AN13" s="560"/>
      <c r="AO13" s="561"/>
      <c r="AP13" s="560"/>
      <c r="AQ13" s="561"/>
      <c r="AR13" s="560"/>
      <c r="AS13" s="561"/>
      <c r="AT13" s="560"/>
      <c r="AU13" s="561"/>
      <c r="AV13" s="560"/>
      <c r="AW13" s="561"/>
      <c r="AX13" s="575"/>
      <c r="AY13" s="575"/>
      <c r="AZ13" s="580"/>
      <c r="BA13" s="581"/>
      <c r="BB13" s="465"/>
      <c r="BC13" s="465"/>
    </row>
    <row r="14" spans="1:55" s="136" customFormat="1" ht="21.95" customHeight="1">
      <c r="A14" s="569"/>
      <c r="B14" s="450" t="s">
        <v>3</v>
      </c>
      <c r="C14" s="450" t="s">
        <v>210</v>
      </c>
      <c r="D14" s="450" t="s">
        <v>211</v>
      </c>
      <c r="E14" s="450" t="s">
        <v>3</v>
      </c>
      <c r="F14" s="450" t="s">
        <v>210</v>
      </c>
      <c r="G14" s="450" t="s">
        <v>211</v>
      </c>
      <c r="H14" s="449" t="s">
        <v>186</v>
      </c>
      <c r="I14" s="448" t="s">
        <v>187</v>
      </c>
      <c r="J14" s="449" t="s">
        <v>186</v>
      </c>
      <c r="K14" s="448" t="s">
        <v>187</v>
      </c>
      <c r="L14" s="449" t="s">
        <v>186</v>
      </c>
      <c r="M14" s="448" t="s">
        <v>187</v>
      </c>
      <c r="N14" s="449" t="s">
        <v>186</v>
      </c>
      <c r="O14" s="448" t="s">
        <v>187</v>
      </c>
      <c r="P14" s="449" t="s">
        <v>186</v>
      </c>
      <c r="Q14" s="448" t="s">
        <v>187</v>
      </c>
      <c r="R14" s="449" t="s">
        <v>186</v>
      </c>
      <c r="S14" s="448" t="s">
        <v>187</v>
      </c>
      <c r="T14" s="449" t="s">
        <v>186</v>
      </c>
      <c r="U14" s="448" t="s">
        <v>187</v>
      </c>
      <c r="V14" s="449" t="s">
        <v>186</v>
      </c>
      <c r="W14" s="448" t="s">
        <v>187</v>
      </c>
      <c r="X14" s="449" t="s">
        <v>186</v>
      </c>
      <c r="Y14" s="448" t="s">
        <v>187</v>
      </c>
      <c r="Z14" s="449" t="s">
        <v>186</v>
      </c>
      <c r="AA14" s="448" t="s">
        <v>187</v>
      </c>
      <c r="AB14" s="449" t="s">
        <v>186</v>
      </c>
      <c r="AC14" s="448" t="s">
        <v>187</v>
      </c>
      <c r="AD14" s="449" t="s">
        <v>186</v>
      </c>
      <c r="AE14" s="448" t="s">
        <v>187</v>
      </c>
      <c r="AF14" s="449" t="s">
        <v>186</v>
      </c>
      <c r="AG14" s="448" t="s">
        <v>187</v>
      </c>
      <c r="AH14" s="449" t="s">
        <v>186</v>
      </c>
      <c r="AI14" s="448" t="s">
        <v>187</v>
      </c>
      <c r="AJ14" s="449" t="s">
        <v>186</v>
      </c>
      <c r="AK14" s="448" t="s">
        <v>187</v>
      </c>
      <c r="AL14" s="449" t="s">
        <v>186</v>
      </c>
      <c r="AM14" s="448" t="s">
        <v>187</v>
      </c>
      <c r="AN14" s="449" t="s">
        <v>186</v>
      </c>
      <c r="AO14" s="448" t="s">
        <v>187</v>
      </c>
      <c r="AP14" s="449" t="s">
        <v>186</v>
      </c>
      <c r="AQ14" s="448" t="s">
        <v>187</v>
      </c>
      <c r="AR14" s="449" t="s">
        <v>186</v>
      </c>
      <c r="AS14" s="448" t="s">
        <v>187</v>
      </c>
      <c r="AT14" s="449" t="s">
        <v>186</v>
      </c>
      <c r="AU14" s="448" t="s">
        <v>187</v>
      </c>
      <c r="AV14" s="449" t="s">
        <v>186</v>
      </c>
      <c r="AW14" s="448" t="s">
        <v>187</v>
      </c>
      <c r="AX14" s="449" t="s">
        <v>548</v>
      </c>
      <c r="AY14" s="448" t="s">
        <v>547</v>
      </c>
      <c r="AZ14" s="449" t="s">
        <v>186</v>
      </c>
      <c r="BA14" s="448" t="s">
        <v>187</v>
      </c>
      <c r="BB14" s="451"/>
      <c r="BC14" s="451"/>
    </row>
    <row r="15" spans="1:55" s="136" customFormat="1" ht="20.100000000000001" customHeight="1">
      <c r="A15" s="450">
        <v>2021</v>
      </c>
      <c r="B15" s="750">
        <f>SUM(H15,J15,L15,N15,P15,R15,T15,V15,X15,Z15,AB15,AD15,AF15,AH15,AJ15,AL15,AN15,AP15,AR15,AT15,AV15,AX15,AZ15)</f>
        <v>55</v>
      </c>
      <c r="C15" s="161"/>
      <c r="D15" s="161"/>
      <c r="E15" s="450">
        <f t="shared" ref="E15:E17" si="2">SUM(I15,K15,M15,O15,Q15,S15,U15,W15,Y15,AA15,AC15,AE15,AG15,AI15,AK15,AM15,AO15,AQ15,AS15,AU15,AW15,AY15,BA15)</f>
        <v>0</v>
      </c>
      <c r="F15" s="161"/>
      <c r="G15" s="161"/>
      <c r="H15" s="161">
        <v>17</v>
      </c>
      <c r="I15" s="161">
        <v>0</v>
      </c>
      <c r="J15" s="161">
        <v>0</v>
      </c>
      <c r="K15" s="161">
        <v>0</v>
      </c>
      <c r="L15" s="161">
        <v>0</v>
      </c>
      <c r="M15" s="161">
        <v>0</v>
      </c>
      <c r="N15" s="161">
        <v>0</v>
      </c>
      <c r="O15" s="161">
        <v>0</v>
      </c>
      <c r="P15" s="161">
        <v>0</v>
      </c>
      <c r="Q15" s="161">
        <v>0</v>
      </c>
      <c r="R15" s="161">
        <v>0</v>
      </c>
      <c r="S15" s="161">
        <v>0</v>
      </c>
      <c r="T15" s="161">
        <v>0</v>
      </c>
      <c r="U15" s="161">
        <v>0</v>
      </c>
      <c r="V15" s="161">
        <v>19</v>
      </c>
      <c r="W15" s="161">
        <v>0</v>
      </c>
      <c r="X15" s="161">
        <v>0</v>
      </c>
      <c r="Y15" s="161">
        <v>0</v>
      </c>
      <c r="Z15" s="466">
        <v>14</v>
      </c>
      <c r="AA15" s="161">
        <v>0</v>
      </c>
      <c r="AB15" s="161">
        <v>0</v>
      </c>
      <c r="AC15" s="161">
        <v>0</v>
      </c>
      <c r="AD15" s="161">
        <v>0</v>
      </c>
      <c r="AE15" s="161">
        <v>0</v>
      </c>
      <c r="AF15" s="161">
        <v>0</v>
      </c>
      <c r="AG15" s="161">
        <v>0</v>
      </c>
      <c r="AH15" s="161">
        <v>0</v>
      </c>
      <c r="AI15" s="161">
        <v>0</v>
      </c>
      <c r="AJ15" s="161">
        <v>0</v>
      </c>
      <c r="AK15" s="161">
        <v>0</v>
      </c>
      <c r="AL15" s="161">
        <v>0</v>
      </c>
      <c r="AM15" s="177">
        <v>0</v>
      </c>
      <c r="AN15" s="161">
        <v>0</v>
      </c>
      <c r="AO15" s="161">
        <v>0</v>
      </c>
      <c r="AP15" s="161">
        <v>1</v>
      </c>
      <c r="AQ15" s="177">
        <v>0</v>
      </c>
      <c r="AR15" s="161">
        <v>0</v>
      </c>
      <c r="AS15" s="161">
        <v>0</v>
      </c>
      <c r="AT15" s="161">
        <v>3</v>
      </c>
      <c r="AU15" s="177">
        <v>0</v>
      </c>
      <c r="AV15" s="161">
        <v>1</v>
      </c>
      <c r="AW15" s="177">
        <v>0</v>
      </c>
      <c r="AX15" s="161">
        <v>0</v>
      </c>
      <c r="AY15" s="161">
        <v>0</v>
      </c>
      <c r="AZ15" s="161">
        <v>0</v>
      </c>
      <c r="BA15" s="161">
        <v>0</v>
      </c>
      <c r="BB15" s="467"/>
      <c r="BC15" s="467"/>
    </row>
    <row r="16" spans="1:55" s="136" customFormat="1" ht="20.100000000000001" customHeight="1">
      <c r="A16" s="410">
        <v>2022</v>
      </c>
      <c r="B16" s="750">
        <f t="shared" ref="B16:B17" si="3">SUM(H16,J16,L16,N16,P16,R16,T16,V16,X16,Z16,AB16,AD16,AF16,AH16,AJ16,AL16,AN16)</f>
        <v>45</v>
      </c>
      <c r="C16" s="447"/>
      <c r="D16" s="447"/>
      <c r="E16" s="497">
        <f t="shared" si="2"/>
        <v>0</v>
      </c>
      <c r="F16" s="447"/>
      <c r="G16" s="447"/>
      <c r="H16" s="411">
        <v>35</v>
      </c>
      <c r="I16" s="468">
        <v>0</v>
      </c>
      <c r="J16" s="468">
        <v>0</v>
      </c>
      <c r="K16" s="468">
        <v>0</v>
      </c>
      <c r="L16" s="468">
        <v>0</v>
      </c>
      <c r="M16" s="468">
        <v>0</v>
      </c>
      <c r="N16" s="468">
        <v>0</v>
      </c>
      <c r="O16" s="468">
        <v>0</v>
      </c>
      <c r="P16" s="468">
        <v>0</v>
      </c>
      <c r="Q16" s="468">
        <v>0</v>
      </c>
      <c r="R16" s="468">
        <v>0</v>
      </c>
      <c r="S16" s="468">
        <v>0</v>
      </c>
      <c r="T16" s="411">
        <v>1</v>
      </c>
      <c r="U16" s="468">
        <v>0</v>
      </c>
      <c r="V16" s="411">
        <v>3</v>
      </c>
      <c r="W16" s="468">
        <v>0</v>
      </c>
      <c r="X16" s="468">
        <v>0</v>
      </c>
      <c r="Y16" s="468">
        <v>0</v>
      </c>
      <c r="Z16" s="411">
        <v>6</v>
      </c>
      <c r="AA16" s="468">
        <v>0</v>
      </c>
      <c r="AB16" s="468">
        <v>0</v>
      </c>
      <c r="AC16" s="468">
        <v>0</v>
      </c>
      <c r="AD16" s="468">
        <v>0</v>
      </c>
      <c r="AE16" s="468">
        <v>0</v>
      </c>
      <c r="AF16" s="468">
        <v>0</v>
      </c>
      <c r="AG16" s="468">
        <v>0</v>
      </c>
      <c r="AH16" s="468">
        <v>0</v>
      </c>
      <c r="AI16" s="468">
        <v>0</v>
      </c>
      <c r="AJ16" s="468">
        <v>0</v>
      </c>
      <c r="AK16" s="468">
        <v>0</v>
      </c>
      <c r="AL16" s="411">
        <v>0</v>
      </c>
      <c r="AM16" s="469">
        <v>0</v>
      </c>
      <c r="AN16" s="468">
        <v>0</v>
      </c>
      <c r="AO16" s="468">
        <v>0</v>
      </c>
      <c r="AP16" s="468">
        <v>0</v>
      </c>
      <c r="AQ16" s="468">
        <v>0</v>
      </c>
      <c r="AR16" s="468">
        <v>0</v>
      </c>
      <c r="AS16" s="468">
        <v>0</v>
      </c>
      <c r="AT16" s="411">
        <v>7</v>
      </c>
      <c r="AU16" s="469">
        <v>0</v>
      </c>
      <c r="AV16" s="411">
        <v>3</v>
      </c>
      <c r="AW16" s="468">
        <v>0</v>
      </c>
      <c r="AX16" s="468">
        <v>0</v>
      </c>
      <c r="AY16" s="468">
        <v>0</v>
      </c>
      <c r="AZ16" s="468">
        <v>0</v>
      </c>
      <c r="BA16" s="468">
        <v>0</v>
      </c>
      <c r="BB16" s="470"/>
      <c r="BC16" s="470"/>
    </row>
    <row r="17" spans="1:59" s="136" customFormat="1" ht="20.100000000000001" customHeight="1">
      <c r="A17" s="405">
        <v>2023</v>
      </c>
      <c r="B17" s="750">
        <f t="shared" si="3"/>
        <v>52</v>
      </c>
      <c r="C17" s="447"/>
      <c r="D17" s="447"/>
      <c r="E17" s="497">
        <f t="shared" si="2"/>
        <v>1</v>
      </c>
      <c r="F17" s="447"/>
      <c r="G17" s="447"/>
      <c r="H17" s="406">
        <v>29</v>
      </c>
      <c r="I17" s="471">
        <v>0</v>
      </c>
      <c r="J17" s="471">
        <v>0</v>
      </c>
      <c r="K17" s="471">
        <v>0</v>
      </c>
      <c r="L17" s="471">
        <v>0</v>
      </c>
      <c r="M17" s="471">
        <v>0</v>
      </c>
      <c r="N17" s="471">
        <v>0</v>
      </c>
      <c r="O17" s="471">
        <v>0</v>
      </c>
      <c r="P17" s="471">
        <v>0</v>
      </c>
      <c r="Q17" s="471">
        <v>0</v>
      </c>
      <c r="R17" s="471">
        <v>0</v>
      </c>
      <c r="S17" s="471">
        <v>0</v>
      </c>
      <c r="T17" s="406">
        <v>1</v>
      </c>
      <c r="U17" s="471">
        <v>0</v>
      </c>
      <c r="V17" s="406">
        <v>1</v>
      </c>
      <c r="W17" s="471">
        <v>0</v>
      </c>
      <c r="X17" s="471">
        <v>0</v>
      </c>
      <c r="Y17" s="471">
        <v>0</v>
      </c>
      <c r="Z17" s="406">
        <v>20</v>
      </c>
      <c r="AA17" s="471">
        <v>0</v>
      </c>
      <c r="AB17" s="471">
        <v>0</v>
      </c>
      <c r="AC17" s="471">
        <v>0</v>
      </c>
      <c r="AD17" s="471">
        <v>0</v>
      </c>
      <c r="AE17" s="471">
        <v>0</v>
      </c>
      <c r="AF17" s="471">
        <v>0</v>
      </c>
      <c r="AG17" s="471">
        <v>0</v>
      </c>
      <c r="AH17" s="471">
        <v>0</v>
      </c>
      <c r="AI17" s="471">
        <v>0</v>
      </c>
      <c r="AJ17" s="471">
        <v>0</v>
      </c>
      <c r="AK17" s="471">
        <v>0</v>
      </c>
      <c r="AL17" s="406">
        <v>1</v>
      </c>
      <c r="AM17" s="472">
        <v>1</v>
      </c>
      <c r="AN17" s="471">
        <v>0</v>
      </c>
      <c r="AO17" s="471">
        <v>0</v>
      </c>
      <c r="AP17" s="471">
        <v>0</v>
      </c>
      <c r="AQ17" s="471">
        <v>0</v>
      </c>
      <c r="AR17" s="471">
        <v>0</v>
      </c>
      <c r="AS17" s="471">
        <v>0</v>
      </c>
      <c r="AT17" s="406">
        <v>3</v>
      </c>
      <c r="AU17" s="472">
        <v>0</v>
      </c>
      <c r="AV17" s="406">
        <v>0</v>
      </c>
      <c r="AW17" s="471">
        <v>0</v>
      </c>
      <c r="AX17" s="471">
        <v>0</v>
      </c>
      <c r="AY17" s="471">
        <v>0</v>
      </c>
      <c r="AZ17" s="471">
        <v>0</v>
      </c>
      <c r="BA17" s="471">
        <v>0</v>
      </c>
      <c r="BB17" s="473"/>
      <c r="BC17" s="473"/>
    </row>
    <row r="18" spans="1:59" s="138" customFormat="1" ht="16.5" customHeight="1">
      <c r="A18" s="474"/>
      <c r="B18" s="475"/>
      <c r="C18" s="475"/>
      <c r="D18" s="475"/>
      <c r="E18" s="475"/>
      <c r="F18" s="475"/>
      <c r="G18" s="475"/>
      <c r="H18" s="475"/>
      <c r="I18" s="475"/>
      <c r="J18" s="475"/>
      <c r="K18" s="475"/>
      <c r="L18" s="475"/>
      <c r="M18" s="475"/>
      <c r="N18" s="475"/>
      <c r="O18" s="475"/>
      <c r="P18" s="475"/>
      <c r="Q18" s="475"/>
      <c r="R18" s="475"/>
      <c r="S18" s="475"/>
      <c r="T18" s="475"/>
      <c r="U18" s="475"/>
      <c r="V18" s="475"/>
      <c r="W18" s="475"/>
      <c r="X18" s="475"/>
      <c r="Y18" s="475"/>
      <c r="Z18" s="476"/>
      <c r="AA18" s="476"/>
      <c r="AB18" s="476"/>
      <c r="AC18" s="476"/>
      <c r="AD18" s="476"/>
      <c r="AE18" s="477"/>
      <c r="AF18" s="477"/>
      <c r="AG18" s="477"/>
      <c r="AH18" s="477"/>
      <c r="AI18" s="477"/>
      <c r="AJ18" s="478"/>
      <c r="AK18" s="478"/>
      <c r="AL18" s="478"/>
      <c r="AM18" s="478"/>
      <c r="AN18" s="478"/>
      <c r="AO18" s="478"/>
      <c r="AP18" s="478"/>
      <c r="AQ18" s="478"/>
      <c r="AR18" s="478"/>
      <c r="AS18" s="478"/>
      <c r="AT18" s="478"/>
      <c r="AU18" s="478"/>
      <c r="AV18" s="478"/>
      <c r="AW18" s="478"/>
      <c r="AX18" s="478"/>
      <c r="AY18" s="478"/>
    </row>
    <row r="19" spans="1:59" s="136" customFormat="1" ht="21.95" customHeight="1">
      <c r="A19" s="567" t="s">
        <v>393</v>
      </c>
      <c r="B19" s="556" t="s">
        <v>45</v>
      </c>
      <c r="C19" s="557"/>
      <c r="D19" s="557"/>
      <c r="E19" s="557"/>
      <c r="F19" s="557"/>
      <c r="G19" s="557"/>
      <c r="H19" s="557"/>
      <c r="I19" s="557"/>
      <c r="J19" s="557"/>
      <c r="K19" s="557"/>
      <c r="L19" s="557"/>
      <c r="M19" s="557"/>
      <c r="N19" s="557"/>
      <c r="O19" s="557"/>
      <c r="P19" s="557"/>
      <c r="Q19" s="557"/>
      <c r="R19" s="557"/>
      <c r="S19" s="557"/>
      <c r="T19" s="557"/>
      <c r="U19" s="557"/>
      <c r="V19" s="557"/>
      <c r="W19" s="557"/>
      <c r="X19" s="557"/>
      <c r="Y19" s="557"/>
      <c r="Z19" s="557"/>
      <c r="AA19" s="557"/>
      <c r="AB19" s="557"/>
      <c r="AC19" s="557"/>
      <c r="AD19" s="557"/>
      <c r="AE19" s="557"/>
      <c r="AF19" s="557"/>
      <c r="AG19" s="557"/>
      <c r="AH19" s="557"/>
      <c r="AI19" s="557"/>
      <c r="AJ19" s="557"/>
      <c r="AK19" s="557"/>
      <c r="AL19" s="557"/>
      <c r="AM19" s="557"/>
      <c r="AN19" s="557"/>
      <c r="AO19" s="557"/>
      <c r="AP19" s="557"/>
      <c r="AQ19" s="557"/>
      <c r="AR19" s="557"/>
      <c r="AS19" s="557"/>
      <c r="AT19" s="557"/>
      <c r="AU19" s="557"/>
      <c r="AV19" s="557"/>
      <c r="AW19" s="557"/>
      <c r="AX19" s="557"/>
      <c r="AY19" s="557"/>
      <c r="AZ19" s="557"/>
      <c r="BA19" s="557"/>
      <c r="BB19" s="557"/>
      <c r="BC19" s="557"/>
      <c r="BD19" s="557"/>
      <c r="BE19" s="557"/>
      <c r="BF19" s="563" t="s">
        <v>544</v>
      </c>
      <c r="BG19" s="564"/>
    </row>
    <row r="20" spans="1:59" s="136" customFormat="1" ht="21.95" customHeight="1">
      <c r="A20" s="568"/>
      <c r="B20" s="556" t="s">
        <v>46</v>
      </c>
      <c r="C20" s="557"/>
      <c r="D20" s="557"/>
      <c r="E20" s="557"/>
      <c r="F20" s="557"/>
      <c r="G20" s="565"/>
      <c r="H20" s="558" t="s">
        <v>97</v>
      </c>
      <c r="I20" s="559"/>
      <c r="J20" s="558" t="s">
        <v>98</v>
      </c>
      <c r="K20" s="559"/>
      <c r="L20" s="558" t="s">
        <v>99</v>
      </c>
      <c r="M20" s="559"/>
      <c r="N20" s="558" t="s">
        <v>100</v>
      </c>
      <c r="O20" s="559"/>
      <c r="P20" s="558" t="s">
        <v>101</v>
      </c>
      <c r="Q20" s="559"/>
      <c r="R20" s="558" t="s">
        <v>102</v>
      </c>
      <c r="S20" s="559"/>
      <c r="T20" s="558" t="s">
        <v>103</v>
      </c>
      <c r="U20" s="559"/>
      <c r="V20" s="558" t="s">
        <v>158</v>
      </c>
      <c r="W20" s="559"/>
      <c r="X20" s="558" t="s">
        <v>104</v>
      </c>
      <c r="Y20" s="559"/>
      <c r="Z20" s="558" t="s">
        <v>105</v>
      </c>
      <c r="AA20" s="559"/>
      <c r="AB20" s="558" t="s">
        <v>106</v>
      </c>
      <c r="AC20" s="559"/>
      <c r="AD20" s="558" t="s">
        <v>357</v>
      </c>
      <c r="AE20" s="559"/>
      <c r="AF20" s="558" t="s">
        <v>107</v>
      </c>
      <c r="AG20" s="559"/>
      <c r="AH20" s="558" t="s">
        <v>108</v>
      </c>
      <c r="AI20" s="559"/>
      <c r="AJ20" s="558" t="s">
        <v>192</v>
      </c>
      <c r="AK20" s="559"/>
      <c r="AL20" s="558" t="s">
        <v>109</v>
      </c>
      <c r="AM20" s="559"/>
      <c r="AN20" s="558" t="s">
        <v>110</v>
      </c>
      <c r="AO20" s="559"/>
      <c r="AP20" s="558" t="s">
        <v>111</v>
      </c>
      <c r="AQ20" s="559"/>
      <c r="AR20" s="558" t="s">
        <v>356</v>
      </c>
      <c r="AS20" s="559"/>
      <c r="AT20" s="558" t="s">
        <v>112</v>
      </c>
      <c r="AU20" s="559"/>
      <c r="AV20" s="558" t="s">
        <v>159</v>
      </c>
      <c r="AW20" s="559"/>
      <c r="AX20" s="558" t="s">
        <v>113</v>
      </c>
      <c r="AY20" s="559"/>
      <c r="AZ20" s="558" t="s">
        <v>114</v>
      </c>
      <c r="BA20" s="559"/>
      <c r="BB20" s="558" t="s">
        <v>115</v>
      </c>
      <c r="BC20" s="559"/>
      <c r="BD20" s="558" t="s">
        <v>116</v>
      </c>
      <c r="BE20" s="559"/>
      <c r="BF20" s="522" t="s">
        <v>186</v>
      </c>
      <c r="BG20" s="522" t="s">
        <v>187</v>
      </c>
    </row>
    <row r="21" spans="1:59" s="136" customFormat="1" ht="36.75" customHeight="1">
      <c r="A21" s="568"/>
      <c r="B21" s="566" t="s">
        <v>186</v>
      </c>
      <c r="C21" s="557"/>
      <c r="D21" s="565"/>
      <c r="E21" s="566" t="s">
        <v>187</v>
      </c>
      <c r="F21" s="557"/>
      <c r="G21" s="565"/>
      <c r="H21" s="560"/>
      <c r="I21" s="561"/>
      <c r="J21" s="560"/>
      <c r="K21" s="561"/>
      <c r="L21" s="560"/>
      <c r="M21" s="561"/>
      <c r="N21" s="560"/>
      <c r="O21" s="561"/>
      <c r="P21" s="560"/>
      <c r="Q21" s="561"/>
      <c r="R21" s="560"/>
      <c r="S21" s="561"/>
      <c r="T21" s="560"/>
      <c r="U21" s="561"/>
      <c r="V21" s="560"/>
      <c r="W21" s="561"/>
      <c r="X21" s="560"/>
      <c r="Y21" s="561"/>
      <c r="Z21" s="560"/>
      <c r="AA21" s="561"/>
      <c r="AB21" s="560"/>
      <c r="AC21" s="561"/>
      <c r="AD21" s="560"/>
      <c r="AE21" s="561"/>
      <c r="AF21" s="560"/>
      <c r="AG21" s="561"/>
      <c r="AH21" s="560"/>
      <c r="AI21" s="561"/>
      <c r="AJ21" s="560"/>
      <c r="AK21" s="561"/>
      <c r="AL21" s="560"/>
      <c r="AM21" s="561"/>
      <c r="AN21" s="560"/>
      <c r="AO21" s="561"/>
      <c r="AP21" s="560"/>
      <c r="AQ21" s="561"/>
      <c r="AR21" s="560"/>
      <c r="AS21" s="561"/>
      <c r="AT21" s="560"/>
      <c r="AU21" s="561"/>
      <c r="AV21" s="560"/>
      <c r="AW21" s="561"/>
      <c r="AX21" s="560"/>
      <c r="AY21" s="561"/>
      <c r="AZ21" s="560"/>
      <c r="BA21" s="561"/>
      <c r="BB21" s="560"/>
      <c r="BC21" s="561"/>
      <c r="BD21" s="560"/>
      <c r="BE21" s="561"/>
      <c r="BF21" s="570"/>
      <c r="BG21" s="570"/>
    </row>
    <row r="22" spans="1:59" s="136" customFormat="1" ht="21.95" customHeight="1">
      <c r="A22" s="569"/>
      <c r="B22" s="450" t="s">
        <v>355</v>
      </c>
      <c r="C22" s="450" t="s">
        <v>210</v>
      </c>
      <c r="D22" s="450" t="s">
        <v>211</v>
      </c>
      <c r="E22" s="450" t="s">
        <v>3</v>
      </c>
      <c r="F22" s="450" t="s">
        <v>210</v>
      </c>
      <c r="G22" s="450" t="s">
        <v>211</v>
      </c>
      <c r="H22" s="449" t="s">
        <v>186</v>
      </c>
      <c r="I22" s="448" t="s">
        <v>187</v>
      </c>
      <c r="J22" s="449" t="s">
        <v>186</v>
      </c>
      <c r="K22" s="448" t="s">
        <v>187</v>
      </c>
      <c r="L22" s="449" t="s">
        <v>186</v>
      </c>
      <c r="M22" s="448" t="s">
        <v>187</v>
      </c>
      <c r="N22" s="449" t="s">
        <v>186</v>
      </c>
      <c r="O22" s="448" t="s">
        <v>187</v>
      </c>
      <c r="P22" s="449" t="s">
        <v>186</v>
      </c>
      <c r="Q22" s="448" t="s">
        <v>187</v>
      </c>
      <c r="R22" s="449" t="s">
        <v>186</v>
      </c>
      <c r="S22" s="448" t="s">
        <v>187</v>
      </c>
      <c r="T22" s="449" t="s">
        <v>186</v>
      </c>
      <c r="U22" s="448" t="s">
        <v>187</v>
      </c>
      <c r="V22" s="449" t="s">
        <v>186</v>
      </c>
      <c r="W22" s="448" t="s">
        <v>187</v>
      </c>
      <c r="X22" s="449" t="s">
        <v>186</v>
      </c>
      <c r="Y22" s="448" t="s">
        <v>187</v>
      </c>
      <c r="Z22" s="449" t="s">
        <v>186</v>
      </c>
      <c r="AA22" s="448" t="s">
        <v>187</v>
      </c>
      <c r="AB22" s="449" t="s">
        <v>186</v>
      </c>
      <c r="AC22" s="448" t="s">
        <v>187</v>
      </c>
      <c r="AD22" s="449" t="s">
        <v>186</v>
      </c>
      <c r="AE22" s="448" t="s">
        <v>352</v>
      </c>
      <c r="AF22" s="449" t="s">
        <v>186</v>
      </c>
      <c r="AG22" s="448" t="s">
        <v>187</v>
      </c>
      <c r="AH22" s="449" t="s">
        <v>186</v>
      </c>
      <c r="AI22" s="448" t="s">
        <v>187</v>
      </c>
      <c r="AJ22" s="449" t="s">
        <v>186</v>
      </c>
      <c r="AK22" s="448" t="s">
        <v>187</v>
      </c>
      <c r="AL22" s="449" t="s">
        <v>353</v>
      </c>
      <c r="AM22" s="448" t="s">
        <v>187</v>
      </c>
      <c r="AN22" s="449" t="s">
        <v>186</v>
      </c>
      <c r="AO22" s="448" t="s">
        <v>187</v>
      </c>
      <c r="AP22" s="449" t="s">
        <v>186</v>
      </c>
      <c r="AQ22" s="448" t="s">
        <v>187</v>
      </c>
      <c r="AR22" s="449" t="s">
        <v>186</v>
      </c>
      <c r="AS22" s="448" t="s">
        <v>187</v>
      </c>
      <c r="AT22" s="449" t="s">
        <v>186</v>
      </c>
      <c r="AU22" s="448" t="s">
        <v>352</v>
      </c>
      <c r="AV22" s="449" t="s">
        <v>353</v>
      </c>
      <c r="AW22" s="448" t="s">
        <v>187</v>
      </c>
      <c r="AX22" s="449" t="s">
        <v>186</v>
      </c>
      <c r="AY22" s="448" t="s">
        <v>187</v>
      </c>
      <c r="AZ22" s="449" t="s">
        <v>186</v>
      </c>
      <c r="BA22" s="448" t="s">
        <v>352</v>
      </c>
      <c r="BB22" s="449" t="s">
        <v>186</v>
      </c>
      <c r="BC22" s="448" t="s">
        <v>187</v>
      </c>
      <c r="BD22" s="449" t="s">
        <v>186</v>
      </c>
      <c r="BE22" s="448" t="s">
        <v>187</v>
      </c>
      <c r="BF22" s="571"/>
      <c r="BG22" s="571"/>
    </row>
    <row r="23" spans="1:59" s="136" customFormat="1" ht="20.100000000000001" customHeight="1">
      <c r="A23" s="452">
        <v>2021</v>
      </c>
      <c r="B23" s="750">
        <f>SUM(H23,J23,L23,N23,P23,R23,T23,V23,X23,Z23,AB23,AD23,AF23,AH23,AJ23,AL23,AN23,AP23,AR23,AT23,AV23,AX23,AZ23,BB23,BD23,)</f>
        <v>32</v>
      </c>
      <c r="C23" s="178"/>
      <c r="D23" s="178"/>
      <c r="E23" s="750">
        <f>SUM(I23,K23,M23,O23,Q23,S23,U23,W23,Y23,AA23,AC23,AE23,AG23,AI23,AK23,AM23,AO23,AQ23,AS23,AU23,AW23,AY23,BA23,BC23,BE23)</f>
        <v>0</v>
      </c>
      <c r="F23" s="178"/>
      <c r="G23" s="161"/>
      <c r="H23" s="161">
        <v>0</v>
      </c>
      <c r="I23" s="161">
        <v>0</v>
      </c>
      <c r="J23" s="161">
        <v>1</v>
      </c>
      <c r="K23" s="177">
        <v>0</v>
      </c>
      <c r="L23" s="161">
        <v>1</v>
      </c>
      <c r="M23" s="177">
        <v>0</v>
      </c>
      <c r="N23" s="161">
        <v>12</v>
      </c>
      <c r="O23" s="177">
        <v>0</v>
      </c>
      <c r="P23" s="161">
        <v>0</v>
      </c>
      <c r="Q23" s="177">
        <v>0</v>
      </c>
      <c r="R23" s="161">
        <v>0</v>
      </c>
      <c r="S23" s="177">
        <v>0</v>
      </c>
      <c r="T23" s="161">
        <v>0</v>
      </c>
      <c r="U23" s="177">
        <v>0</v>
      </c>
      <c r="V23" s="161">
        <v>0</v>
      </c>
      <c r="W23" s="161">
        <v>0</v>
      </c>
      <c r="X23" s="161">
        <v>0</v>
      </c>
      <c r="Y23" s="161">
        <v>0</v>
      </c>
      <c r="Z23" s="161">
        <v>1</v>
      </c>
      <c r="AA23" s="177">
        <v>0</v>
      </c>
      <c r="AB23" s="161">
        <v>1</v>
      </c>
      <c r="AC23" s="177">
        <v>0</v>
      </c>
      <c r="AD23" s="161">
        <v>0</v>
      </c>
      <c r="AE23" s="161">
        <v>0</v>
      </c>
      <c r="AF23" s="161">
        <v>0</v>
      </c>
      <c r="AG23" s="161">
        <v>0</v>
      </c>
      <c r="AH23" s="177">
        <v>13</v>
      </c>
      <c r="AI23" s="177">
        <v>0</v>
      </c>
      <c r="AJ23" s="161">
        <v>0</v>
      </c>
      <c r="AK23" s="161">
        <v>0</v>
      </c>
      <c r="AL23" s="177">
        <v>0</v>
      </c>
      <c r="AM23" s="177">
        <v>0</v>
      </c>
      <c r="AN23" s="177">
        <v>0</v>
      </c>
      <c r="AO23" s="177">
        <v>0</v>
      </c>
      <c r="AP23" s="161">
        <v>0</v>
      </c>
      <c r="AQ23" s="161">
        <v>0</v>
      </c>
      <c r="AR23" s="177">
        <v>0</v>
      </c>
      <c r="AS23" s="177">
        <v>0</v>
      </c>
      <c r="AT23" s="161">
        <v>0</v>
      </c>
      <c r="AU23" s="177">
        <v>0</v>
      </c>
      <c r="AV23" s="177">
        <v>0</v>
      </c>
      <c r="AW23" s="177">
        <v>0</v>
      </c>
      <c r="AX23" s="177">
        <v>0</v>
      </c>
      <c r="AY23" s="177">
        <v>0</v>
      </c>
      <c r="AZ23" s="177">
        <v>0</v>
      </c>
      <c r="BA23" s="177">
        <v>0</v>
      </c>
      <c r="BB23" s="161">
        <v>3</v>
      </c>
      <c r="BC23" s="177">
        <v>0</v>
      </c>
      <c r="BD23" s="161">
        <v>0</v>
      </c>
      <c r="BE23" s="161">
        <v>0</v>
      </c>
      <c r="BF23" s="176"/>
      <c r="BG23" s="176"/>
    </row>
    <row r="24" spans="1:59" s="136" customFormat="1" ht="20.100000000000001" customHeight="1">
      <c r="A24" s="450">
        <v>2022</v>
      </c>
      <c r="B24" s="750">
        <f t="shared" ref="B24:B25" si="4">SUM(H24,J24,L24,N24,P24,R24,T24,V24,X24,Z24,AB24,AD24,AF24,AH24,AJ24,AL24,AN24,AP24,AR24,AT24,AV24,AX24,AZ24,BB24,BD24,)</f>
        <v>12</v>
      </c>
      <c r="C24" s="161"/>
      <c r="D24" s="161"/>
      <c r="E24" s="750">
        <f t="shared" ref="E24:E25" si="5">SUM(I24,K24,M24,O24,Q24,S24,U24,W24,Y24,AA24,AC24,AE24,AG24,AI24,AK24,AM24,AO24,AQ24,AS24,AU24,AW24,AY24,BA24,BC24,BE24)</f>
        <v>0</v>
      </c>
      <c r="F24" s="161"/>
      <c r="G24" s="161"/>
      <c r="H24" s="161">
        <v>0</v>
      </c>
      <c r="I24" s="161">
        <v>0</v>
      </c>
      <c r="J24" s="161">
        <v>0</v>
      </c>
      <c r="K24" s="161">
        <v>0</v>
      </c>
      <c r="L24" s="161">
        <v>0</v>
      </c>
      <c r="M24" s="161">
        <v>0</v>
      </c>
      <c r="N24" s="161">
        <v>8</v>
      </c>
      <c r="O24" s="161">
        <v>0</v>
      </c>
      <c r="P24" s="161">
        <v>0</v>
      </c>
      <c r="Q24" s="161">
        <v>0</v>
      </c>
      <c r="R24" s="161">
        <v>0</v>
      </c>
      <c r="S24" s="161">
        <v>0</v>
      </c>
      <c r="T24" s="161">
        <v>0</v>
      </c>
      <c r="U24" s="161">
        <v>0</v>
      </c>
      <c r="V24" s="468">
        <v>0</v>
      </c>
      <c r="W24" s="468">
        <v>0</v>
      </c>
      <c r="X24" s="468">
        <v>0</v>
      </c>
      <c r="Y24" s="468">
        <v>0</v>
      </c>
      <c r="Z24" s="161">
        <v>3</v>
      </c>
      <c r="AA24" s="161">
        <v>0</v>
      </c>
      <c r="AB24" s="161">
        <v>0</v>
      </c>
      <c r="AC24" s="161">
        <v>0</v>
      </c>
      <c r="AD24" s="468">
        <v>0</v>
      </c>
      <c r="AE24" s="468">
        <v>0</v>
      </c>
      <c r="AF24" s="468">
        <v>0</v>
      </c>
      <c r="AG24" s="468">
        <v>0</v>
      </c>
      <c r="AH24" s="161">
        <v>1</v>
      </c>
      <c r="AI24" s="161">
        <v>0</v>
      </c>
      <c r="AJ24" s="468">
        <v>0</v>
      </c>
      <c r="AK24" s="468">
        <v>0</v>
      </c>
      <c r="AL24" s="161">
        <v>0</v>
      </c>
      <c r="AM24" s="161">
        <v>0</v>
      </c>
      <c r="AN24" s="161">
        <v>0</v>
      </c>
      <c r="AO24" s="161">
        <v>0</v>
      </c>
      <c r="AP24" s="468">
        <v>0</v>
      </c>
      <c r="AQ24" s="468">
        <v>0</v>
      </c>
      <c r="AR24" s="161">
        <v>0</v>
      </c>
      <c r="AS24" s="161">
        <v>0</v>
      </c>
      <c r="AT24" s="161">
        <v>0</v>
      </c>
      <c r="AU24" s="161">
        <v>0</v>
      </c>
      <c r="AV24" s="161">
        <v>0</v>
      </c>
      <c r="AW24" s="161">
        <v>0</v>
      </c>
      <c r="AX24" s="161">
        <v>0</v>
      </c>
      <c r="AY24" s="161">
        <v>0</v>
      </c>
      <c r="AZ24" s="466">
        <v>0</v>
      </c>
      <c r="BA24" s="466">
        <v>0</v>
      </c>
      <c r="BB24" s="466">
        <v>0</v>
      </c>
      <c r="BC24" s="466">
        <v>0</v>
      </c>
      <c r="BD24" s="468">
        <v>0</v>
      </c>
      <c r="BE24" s="468">
        <v>0</v>
      </c>
      <c r="BF24" s="466"/>
      <c r="BG24" s="466"/>
    </row>
    <row r="25" spans="1:59" s="136" customFormat="1" ht="20.100000000000001" customHeight="1">
      <c r="A25" s="461">
        <v>2023</v>
      </c>
      <c r="B25" s="750">
        <f t="shared" si="4"/>
        <v>14</v>
      </c>
      <c r="C25" s="445"/>
      <c r="D25" s="445"/>
      <c r="E25" s="750">
        <f t="shared" si="5"/>
        <v>0</v>
      </c>
      <c r="F25" s="445"/>
      <c r="G25" s="445"/>
      <c r="H25" s="386">
        <v>0</v>
      </c>
      <c r="I25" s="386">
        <v>0</v>
      </c>
      <c r="J25" s="386">
        <v>0</v>
      </c>
      <c r="K25" s="386">
        <v>0</v>
      </c>
      <c r="L25" s="406">
        <v>0</v>
      </c>
      <c r="M25" s="386">
        <v>0</v>
      </c>
      <c r="N25" s="406">
        <v>6</v>
      </c>
      <c r="O25" s="386">
        <v>0</v>
      </c>
      <c r="P25" s="406">
        <v>0</v>
      </c>
      <c r="Q25" s="386">
        <v>0</v>
      </c>
      <c r="R25" s="406">
        <v>0</v>
      </c>
      <c r="S25" s="479">
        <v>0</v>
      </c>
      <c r="T25" s="386">
        <v>0</v>
      </c>
      <c r="U25" s="386">
        <v>0</v>
      </c>
      <c r="V25" s="471">
        <v>0</v>
      </c>
      <c r="W25" s="471">
        <v>0</v>
      </c>
      <c r="X25" s="471">
        <v>0</v>
      </c>
      <c r="Y25" s="471">
        <v>0</v>
      </c>
      <c r="Z25" s="386">
        <v>2</v>
      </c>
      <c r="AA25" s="386">
        <v>0</v>
      </c>
      <c r="AB25" s="386">
        <v>0</v>
      </c>
      <c r="AC25" s="386">
        <v>0</v>
      </c>
      <c r="AD25" s="471">
        <v>0</v>
      </c>
      <c r="AE25" s="471">
        <v>0</v>
      </c>
      <c r="AF25" s="471">
        <v>0</v>
      </c>
      <c r="AG25" s="471">
        <v>0</v>
      </c>
      <c r="AH25" s="386">
        <v>3</v>
      </c>
      <c r="AI25" s="386">
        <v>0</v>
      </c>
      <c r="AJ25" s="471">
        <v>0</v>
      </c>
      <c r="AK25" s="471">
        <v>0</v>
      </c>
      <c r="AL25" s="386">
        <v>0</v>
      </c>
      <c r="AM25" s="386">
        <v>0</v>
      </c>
      <c r="AN25" s="406">
        <v>0</v>
      </c>
      <c r="AO25" s="386">
        <v>0</v>
      </c>
      <c r="AP25" s="471">
        <v>0</v>
      </c>
      <c r="AQ25" s="471">
        <v>0</v>
      </c>
      <c r="AR25" s="386">
        <v>0</v>
      </c>
      <c r="AS25" s="386">
        <v>0</v>
      </c>
      <c r="AT25" s="386">
        <v>0</v>
      </c>
      <c r="AU25" s="386">
        <v>0</v>
      </c>
      <c r="AV25" s="386">
        <v>0</v>
      </c>
      <c r="AW25" s="386">
        <v>0</v>
      </c>
      <c r="AX25" s="386">
        <v>0</v>
      </c>
      <c r="AY25" s="386">
        <v>0</v>
      </c>
      <c r="AZ25" s="386">
        <v>0</v>
      </c>
      <c r="BA25" s="386">
        <v>0</v>
      </c>
      <c r="BB25" s="480">
        <v>3</v>
      </c>
      <c r="BC25" s="471">
        <v>0</v>
      </c>
      <c r="BD25" s="471">
        <v>0</v>
      </c>
      <c r="BE25" s="471">
        <v>0</v>
      </c>
      <c r="BF25" s="481"/>
      <c r="BG25" s="481"/>
    </row>
    <row r="26" spans="1:59" s="136" customFormat="1" ht="43.5" customHeight="1">
      <c r="A26" s="562" t="s">
        <v>552</v>
      </c>
      <c r="B26" s="562"/>
      <c r="C26" s="562"/>
      <c r="D26" s="562"/>
      <c r="E26" s="562"/>
      <c r="F26" s="562"/>
      <c r="G26" s="562"/>
      <c r="H26" s="562"/>
      <c r="I26" s="562"/>
      <c r="J26" s="562"/>
      <c r="K26" s="562"/>
      <c r="L26" s="562"/>
      <c r="M26" s="562"/>
      <c r="N26" s="562"/>
      <c r="O26" s="562"/>
      <c r="P26" s="562"/>
      <c r="Q26" s="562"/>
      <c r="R26" s="562"/>
      <c r="S26" s="562"/>
      <c r="T26" s="562"/>
      <c r="U26" s="562"/>
      <c r="V26" s="562"/>
      <c r="W26" s="562"/>
      <c r="X26" s="562"/>
      <c r="Y26" s="562"/>
      <c r="Z26" s="562"/>
      <c r="AA26" s="562"/>
      <c r="AB26" s="562"/>
      <c r="AC26" s="562"/>
      <c r="AD26" s="562"/>
      <c r="AE26" s="562"/>
      <c r="AF26" s="562"/>
      <c r="AG26" s="562"/>
      <c r="AH26" s="562"/>
      <c r="AI26" s="562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</row>
    <row r="27" spans="1:59" s="136" customFormat="1" ht="17.100000000000001" customHeight="1">
      <c r="A27" s="86" t="s">
        <v>564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125"/>
      <c r="W27" s="123"/>
      <c r="X27" s="123"/>
      <c r="Y27" s="482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3"/>
      <c r="AX27" s="123"/>
      <c r="AY27" s="123"/>
    </row>
    <row r="28" spans="1:59" s="117" customFormat="1" ht="12" customHeight="1"/>
    <row r="29" spans="1:59" s="117" customFormat="1" ht="12" customHeight="1"/>
    <row r="30" spans="1:59" s="117" customFormat="1" ht="12" customHeight="1">
      <c r="A30" s="483"/>
      <c r="B30" s="483"/>
      <c r="C30" s="483"/>
      <c r="D30" s="483"/>
      <c r="E30" s="483"/>
      <c r="F30" s="483"/>
      <c r="G30" s="483"/>
      <c r="H30" s="483"/>
      <c r="I30" s="483"/>
      <c r="J30" s="483"/>
      <c r="K30" s="483"/>
      <c r="L30" s="483"/>
      <c r="M30" s="483"/>
      <c r="N30" s="483"/>
      <c r="O30" s="483"/>
      <c r="P30" s="483"/>
      <c r="Q30" s="483"/>
      <c r="R30" s="483"/>
      <c r="S30" s="483"/>
      <c r="T30" s="483"/>
      <c r="U30" s="483"/>
      <c r="V30" s="483"/>
      <c r="W30" s="483"/>
      <c r="X30" s="483"/>
      <c r="Y30" s="483"/>
      <c r="Z30" s="483"/>
      <c r="AA30" s="483"/>
      <c r="AB30" s="483"/>
      <c r="AC30" s="483"/>
      <c r="AD30" s="483"/>
      <c r="AE30" s="483"/>
      <c r="AF30" s="483"/>
      <c r="AG30" s="483"/>
      <c r="AH30" s="483"/>
      <c r="AI30" s="483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  <c r="BA30" s="118"/>
      <c r="BB30" s="118"/>
      <c r="BC30" s="118"/>
      <c r="BD30" s="118"/>
      <c r="BE30" s="118"/>
      <c r="BF30" s="118"/>
      <c r="BG30" s="118"/>
    </row>
  </sheetData>
  <mergeCells count="86">
    <mergeCell ref="AZ12:BA13"/>
    <mergeCell ref="A1:Y1"/>
    <mergeCell ref="AJ4:AK5"/>
    <mergeCell ref="AL4:AM5"/>
    <mergeCell ref="B5:D5"/>
    <mergeCell ref="E5:G5"/>
    <mergeCell ref="AD4:AE5"/>
    <mergeCell ref="L4:M5"/>
    <mergeCell ref="N4:O5"/>
    <mergeCell ref="T4:U5"/>
    <mergeCell ref="V4:W5"/>
    <mergeCell ref="AH4:AI5"/>
    <mergeCell ref="A2:D2"/>
    <mergeCell ref="A3:A6"/>
    <mergeCell ref="B4:G4"/>
    <mergeCell ref="AB4:AC5"/>
    <mergeCell ref="R4:S5"/>
    <mergeCell ref="Z4:AA5"/>
    <mergeCell ref="AH12:AI13"/>
    <mergeCell ref="AJ12:AK13"/>
    <mergeCell ref="R12:S13"/>
    <mergeCell ref="AD12:AE13"/>
    <mergeCell ref="H4:I5"/>
    <mergeCell ref="J4:K5"/>
    <mergeCell ref="N12:O13"/>
    <mergeCell ref="P12:Q13"/>
    <mergeCell ref="A11:A14"/>
    <mergeCell ref="B12:G12"/>
    <mergeCell ref="H12:I13"/>
    <mergeCell ref="J12:K13"/>
    <mergeCell ref="L12:M13"/>
    <mergeCell ref="B13:D13"/>
    <mergeCell ref="E13:G13"/>
    <mergeCell ref="B11:BA11"/>
    <mergeCell ref="AX12:AY13"/>
    <mergeCell ref="AP12:AQ13"/>
    <mergeCell ref="X4:Y5"/>
    <mergeCell ref="P4:Q5"/>
    <mergeCell ref="BG20:BG22"/>
    <mergeCell ref="AF20:AG21"/>
    <mergeCell ref="AH20:AI21"/>
    <mergeCell ref="AJ20:AK21"/>
    <mergeCell ref="T20:U21"/>
    <mergeCell ref="V20:W21"/>
    <mergeCell ref="X20:Y21"/>
    <mergeCell ref="Z20:AA21"/>
    <mergeCell ref="AB20:AC21"/>
    <mergeCell ref="AD20:AE21"/>
    <mergeCell ref="AN20:AO21"/>
    <mergeCell ref="AP20:AQ21"/>
    <mergeCell ref="BD20:BE21"/>
    <mergeCell ref="BF20:BF22"/>
    <mergeCell ref="AV20:AW21"/>
    <mergeCell ref="AX20:AY21"/>
    <mergeCell ref="A26:AI26"/>
    <mergeCell ref="AR20:AS21"/>
    <mergeCell ref="AT20:AU21"/>
    <mergeCell ref="BF19:BG19"/>
    <mergeCell ref="B20:G20"/>
    <mergeCell ref="H20:I21"/>
    <mergeCell ref="J20:K21"/>
    <mergeCell ref="L20:M21"/>
    <mergeCell ref="N20:O21"/>
    <mergeCell ref="B21:D21"/>
    <mergeCell ref="E21:G21"/>
    <mergeCell ref="AZ20:BA21"/>
    <mergeCell ref="BB20:BC21"/>
    <mergeCell ref="A19:A22"/>
    <mergeCell ref="AL20:AM21"/>
    <mergeCell ref="P20:Q21"/>
    <mergeCell ref="B19:BE19"/>
    <mergeCell ref="AN4:AO5"/>
    <mergeCell ref="B3:AO3"/>
    <mergeCell ref="R20:S21"/>
    <mergeCell ref="AF4:AG5"/>
    <mergeCell ref="AT12:AU13"/>
    <mergeCell ref="AV12:AW13"/>
    <mergeCell ref="AL12:AM13"/>
    <mergeCell ref="T12:U13"/>
    <mergeCell ref="V12:W13"/>
    <mergeCell ref="X12:Y13"/>
    <mergeCell ref="Z12:AA13"/>
    <mergeCell ref="AF12:AG13"/>
    <mergeCell ref="AB12:AC13"/>
    <mergeCell ref="AR12:AS13"/>
    <mergeCell ref="AN12:AO13"/>
  </mergeCells>
  <phoneticPr fontId="15" type="noConversion"/>
  <printOptions horizontalCentered="1"/>
  <pageMargins left="0.78740157480314965" right="0.78740157480314965" top="0.98425196850393704" bottom="0.98425196850393704" header="0" footer="0.59055118110236227"/>
  <pageSetup paperSize="9" scale="26" firstPageNumber="136" pageOrder="overThenDown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29</vt:i4>
      </vt:variant>
      <vt:variant>
        <vt:lpstr>이름 지정된 범위</vt:lpstr>
      </vt:variant>
      <vt:variant>
        <vt:i4>6</vt:i4>
      </vt:variant>
    </vt:vector>
  </HeadingPairs>
  <TitlesOfParts>
    <vt:vector size="35" baseType="lpstr">
      <vt:lpstr>1 의료기관</vt:lpstr>
      <vt:lpstr>2 의료기관종사 의료인력</vt:lpstr>
      <vt:lpstr>3 보건소 인력</vt:lpstr>
      <vt:lpstr>4 보건지소 및 보건진료소 인력</vt:lpstr>
      <vt:lpstr>5 의약품등 제조,판매업소</vt:lpstr>
      <vt:lpstr>6 식품위생관계업소</vt:lpstr>
      <vt:lpstr>7 공중위생영업소</vt:lpstr>
      <vt:lpstr>8 예방접종</vt:lpstr>
      <vt:lpstr>9 주요 법정감염병 발생 및 사망</vt:lpstr>
      <vt:lpstr>10 결핵환자 현황</vt:lpstr>
      <vt:lpstr>11 모자보건사업 실적</vt:lpstr>
      <vt:lpstr>12 건강보험 적용인구</vt:lpstr>
      <vt:lpstr>13 건강보험급여</vt:lpstr>
      <vt:lpstr>14 건강보험대상자 진료실적</vt:lpstr>
      <vt:lpstr>15 국민연금 가입자</vt:lpstr>
      <vt:lpstr>16 국민연금 급여 지급현황</vt:lpstr>
      <vt:lpstr>17 노인여가복지시설</vt:lpstr>
      <vt:lpstr>18 노인주거복지시설</vt:lpstr>
      <vt:lpstr>19 노인의료복지시설</vt:lpstr>
      <vt:lpstr>20 재가노인복지시설</vt:lpstr>
      <vt:lpstr>21 기초생활수급자</vt:lpstr>
      <vt:lpstr>22 기초연금 수급자</vt:lpstr>
      <vt:lpstr>23 여성복지시설</vt:lpstr>
      <vt:lpstr>24 여성폭력상담</vt:lpstr>
      <vt:lpstr>25 아동복지시설</vt:lpstr>
      <vt:lpstr>26 장애인 거주시설 수 및 입소현황</vt:lpstr>
      <vt:lpstr>27 장애인 등록현황</vt:lpstr>
      <vt:lpstr>28. 어린이집</vt:lpstr>
      <vt:lpstr>29 자원봉사자 현황</vt:lpstr>
      <vt:lpstr>'14 건강보험대상자 진료실적'!Print_Area</vt:lpstr>
      <vt:lpstr>'22 기초연금 수급자'!Print_Area</vt:lpstr>
      <vt:lpstr>'23 여성복지시설'!Print_Area</vt:lpstr>
      <vt:lpstr>'24 여성폭력상담'!Print_Area</vt:lpstr>
      <vt:lpstr>'28. 어린이집'!Print_Area</vt:lpstr>
      <vt:lpstr>'4 보건지소 및 보건진료소 인력'!Print_Area</vt:lpstr>
    </vt:vector>
  </TitlesOfParts>
  <Company>통계청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cp:lastPrinted>2019-10-21T12:16:57Z</cp:lastPrinted>
  <dcterms:created xsi:type="dcterms:W3CDTF">2010-02-25T01:48:23Z</dcterms:created>
  <dcterms:modified xsi:type="dcterms:W3CDTF">2025-06-30T08:28:46Z</dcterms:modified>
</cp:coreProperties>
</file>